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la Mierzejewska\Desktop\PRELUDIUM 2022\CMK\"/>
    </mc:Choice>
  </mc:AlternateContent>
  <xr:revisionPtr revIDLastSave="0" documentId="13_ncr:1_{106E2C1C-D86A-48B7-B32C-CA7DEABB8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8" i="1"/>
  <c r="N39" i="1"/>
  <c r="N40" i="1"/>
  <c r="N41" i="1"/>
  <c r="N42" i="1"/>
  <c r="N43" i="1"/>
  <c r="N44" i="1"/>
  <c r="N45" i="1"/>
  <c r="N36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M37" i="1"/>
  <c r="M38" i="1"/>
  <c r="M39" i="1"/>
  <c r="M40" i="1"/>
  <c r="M41" i="1"/>
  <c r="M42" i="1"/>
  <c r="M43" i="1"/>
  <c r="M44" i="1"/>
  <c r="M45" i="1"/>
  <c r="M36" i="1"/>
  <c r="AA2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L37" i="1"/>
  <c r="L38" i="1"/>
  <c r="L39" i="1"/>
  <c r="L40" i="1"/>
  <c r="L41" i="1"/>
  <c r="L42" i="1"/>
  <c r="L43" i="1"/>
  <c r="L44" i="1"/>
  <c r="L45" i="1"/>
  <c r="L36" i="1"/>
  <c r="Z21" i="1"/>
  <c r="Y2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T21" i="1"/>
  <c r="S22" i="1"/>
  <c r="T23" i="1"/>
  <c r="K39" i="1"/>
  <c r="W21" i="1"/>
  <c r="K36" i="1" s="1"/>
  <c r="X30" i="1"/>
  <c r="W30" i="1"/>
  <c r="K45" i="1" s="1"/>
  <c r="X29" i="1"/>
  <c r="W29" i="1"/>
  <c r="K44" i="1" s="1"/>
  <c r="X28" i="1"/>
  <c r="W28" i="1"/>
  <c r="K43" i="1" s="1"/>
  <c r="X27" i="1"/>
  <c r="W27" i="1"/>
  <c r="K42" i="1" s="1"/>
  <c r="X26" i="1"/>
  <c r="W26" i="1"/>
  <c r="K41" i="1" s="1"/>
  <c r="X25" i="1"/>
  <c r="W25" i="1"/>
  <c r="K40" i="1" s="1"/>
  <c r="X24" i="1"/>
  <c r="W24" i="1"/>
  <c r="X23" i="1"/>
  <c r="W23" i="1"/>
  <c r="K38" i="1" s="1"/>
  <c r="X22" i="1"/>
  <c r="W22" i="1"/>
  <c r="K37" i="1" s="1"/>
  <c r="X21" i="1"/>
  <c r="O24" i="1"/>
  <c r="P24" i="1"/>
  <c r="O25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S2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T22" i="1"/>
  <c r="R30" i="1"/>
  <c r="Q30" i="1"/>
  <c r="J45" i="1" s="1"/>
  <c r="R29" i="1"/>
  <c r="Q29" i="1"/>
  <c r="R28" i="1"/>
  <c r="Q28" i="1"/>
  <c r="R27" i="1"/>
  <c r="Q27" i="1"/>
  <c r="R26" i="1"/>
  <c r="Q26" i="1"/>
  <c r="J41" i="1" s="1"/>
  <c r="R25" i="1"/>
  <c r="Q25" i="1"/>
  <c r="R24" i="1"/>
  <c r="Q24" i="1"/>
  <c r="R23" i="1"/>
  <c r="Q23" i="1"/>
  <c r="R22" i="1"/>
  <c r="Q22" i="1"/>
  <c r="J37" i="1" s="1"/>
  <c r="R21" i="1"/>
  <c r="Q21" i="1"/>
  <c r="P21" i="1"/>
  <c r="O29" i="1"/>
  <c r="O30" i="1"/>
  <c r="O23" i="1"/>
  <c r="O22" i="1"/>
  <c r="P30" i="1"/>
  <c r="P29" i="1"/>
  <c r="P28" i="1"/>
  <c r="O28" i="1"/>
  <c r="I43" i="1" s="1"/>
  <c r="P27" i="1"/>
  <c r="O27" i="1"/>
  <c r="P26" i="1"/>
  <c r="O26" i="1"/>
  <c r="I41" i="1" s="1"/>
  <c r="P25" i="1"/>
  <c r="I39" i="1"/>
  <c r="P23" i="1"/>
  <c r="P22" i="1"/>
  <c r="O21" i="1"/>
  <c r="H37" i="1"/>
  <c r="N30" i="1"/>
  <c r="M30" i="1"/>
  <c r="N29" i="1"/>
  <c r="M29" i="1"/>
  <c r="N28" i="1"/>
  <c r="M28" i="1"/>
  <c r="H43" i="1" s="1"/>
  <c r="N27" i="1"/>
  <c r="M27" i="1"/>
  <c r="N26" i="1"/>
  <c r="M26" i="1"/>
  <c r="N25" i="1"/>
  <c r="M25" i="1"/>
  <c r="N24" i="1"/>
  <c r="M24" i="1"/>
  <c r="N23" i="1"/>
  <c r="M23" i="1"/>
  <c r="N22" i="1"/>
  <c r="N21" i="1"/>
  <c r="M21" i="1"/>
  <c r="H36" i="1" s="1"/>
  <c r="L30" i="1"/>
  <c r="K30" i="1"/>
  <c r="L29" i="1"/>
  <c r="K29" i="1"/>
  <c r="L28" i="1"/>
  <c r="K28" i="1"/>
  <c r="L27" i="1"/>
  <c r="K27" i="1"/>
  <c r="G42" i="1" s="1"/>
  <c r="L26" i="1"/>
  <c r="K26" i="1"/>
  <c r="L25" i="1"/>
  <c r="K25" i="1"/>
  <c r="L24" i="1"/>
  <c r="K24" i="1"/>
  <c r="L22" i="1"/>
  <c r="K22" i="1"/>
  <c r="L21" i="1"/>
  <c r="K21" i="1"/>
  <c r="G36" i="1" s="1"/>
  <c r="J21" i="1"/>
  <c r="I2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F52" i="1" s="1"/>
  <c r="J23" i="1"/>
  <c r="I23" i="1"/>
  <c r="J22" i="1"/>
  <c r="I22" i="1"/>
  <c r="H25" i="1"/>
  <c r="H24" i="1"/>
  <c r="H23" i="1"/>
  <c r="H22" i="1"/>
  <c r="E24" i="1"/>
  <c r="E23" i="1"/>
  <c r="E22" i="1"/>
  <c r="E21" i="1"/>
  <c r="G30" i="1"/>
  <c r="G29" i="1"/>
  <c r="G28" i="1"/>
  <c r="G27" i="1"/>
  <c r="G26" i="1"/>
  <c r="G25" i="1"/>
  <c r="G24" i="1"/>
  <c r="G23" i="1"/>
  <c r="G22" i="1"/>
  <c r="H27" i="1"/>
  <c r="H28" i="1"/>
  <c r="H26" i="1"/>
  <c r="H30" i="1"/>
  <c r="H29" i="1"/>
  <c r="E44" i="1"/>
  <c r="H21" i="1"/>
  <c r="G21" i="1"/>
  <c r="E49" i="1" s="1"/>
  <c r="F21" i="1"/>
  <c r="F26" i="1"/>
  <c r="F27" i="1"/>
  <c r="D42" i="1" s="1"/>
  <c r="F28" i="1"/>
  <c r="F29" i="1"/>
  <c r="F30" i="1"/>
  <c r="E45" i="1" s="1"/>
  <c r="C28" i="1"/>
  <c r="C43" i="1" s="1"/>
  <c r="E29" i="1"/>
  <c r="E28" i="1"/>
  <c r="E30" i="1"/>
  <c r="E26" i="1"/>
  <c r="F25" i="1"/>
  <c r="E25" i="1"/>
  <c r="F24" i="1"/>
  <c r="F23" i="1"/>
  <c r="F22" i="1"/>
  <c r="E37" i="1" s="1"/>
  <c r="D26" i="1"/>
  <c r="D30" i="1"/>
  <c r="C30" i="1"/>
  <c r="D29" i="1"/>
  <c r="C29" i="1"/>
  <c r="D27" i="1"/>
  <c r="C27" i="1"/>
  <c r="C26" i="1"/>
  <c r="D25" i="1"/>
  <c r="C25" i="1"/>
  <c r="C40" i="1" s="1"/>
  <c r="D24" i="1"/>
  <c r="C52" i="1" s="1"/>
  <c r="D22" i="1"/>
  <c r="D23" i="1"/>
  <c r="C22" i="1"/>
  <c r="C23" i="1"/>
  <c r="D21" i="1"/>
  <c r="C21" i="1"/>
  <c r="D40" i="1" l="1"/>
  <c r="D57" i="1"/>
  <c r="G37" i="1"/>
  <c r="J36" i="1"/>
  <c r="J40" i="1"/>
  <c r="J44" i="1"/>
  <c r="E55" i="1"/>
  <c r="D56" i="1"/>
  <c r="C41" i="1"/>
  <c r="E43" i="1"/>
  <c r="C39" i="1"/>
  <c r="E39" i="1"/>
  <c r="E56" i="1"/>
  <c r="C36" i="1"/>
  <c r="D43" i="1"/>
  <c r="D41" i="1"/>
  <c r="E52" i="1"/>
  <c r="F45" i="1"/>
  <c r="G43" i="1"/>
  <c r="H38" i="1"/>
  <c r="H42" i="1"/>
  <c r="D52" i="1"/>
  <c r="C55" i="1"/>
  <c r="D37" i="1"/>
  <c r="E41" i="1"/>
  <c r="D38" i="1"/>
  <c r="F55" i="1"/>
  <c r="F36" i="1"/>
  <c r="G44" i="1"/>
  <c r="I42" i="1"/>
  <c r="I38" i="1"/>
  <c r="J38" i="1"/>
  <c r="J42" i="1"/>
  <c r="C51" i="1"/>
  <c r="E36" i="1"/>
  <c r="E54" i="1"/>
  <c r="D39" i="1"/>
  <c r="H39" i="1"/>
  <c r="D49" i="1"/>
  <c r="C44" i="1"/>
  <c r="C56" i="1"/>
  <c r="E57" i="1"/>
  <c r="F39" i="1"/>
  <c r="G41" i="1"/>
  <c r="G45" i="1"/>
  <c r="H40" i="1"/>
  <c r="H44" i="1"/>
  <c r="E40" i="1"/>
  <c r="E42" i="1"/>
  <c r="E50" i="1"/>
  <c r="I40" i="1"/>
  <c r="C53" i="1"/>
  <c r="E58" i="1"/>
  <c r="I37" i="1"/>
  <c r="C45" i="1"/>
  <c r="E38" i="1"/>
  <c r="H41" i="1"/>
  <c r="H45" i="1"/>
  <c r="I45" i="1"/>
  <c r="D36" i="1"/>
  <c r="D45" i="1"/>
  <c r="C42" i="1"/>
  <c r="D51" i="1"/>
  <c r="E53" i="1"/>
  <c r="C50" i="1"/>
  <c r="D54" i="1"/>
  <c r="D50" i="1"/>
  <c r="F50" i="1"/>
  <c r="F41" i="1"/>
  <c r="F58" i="1"/>
  <c r="G39" i="1"/>
  <c r="I44" i="1"/>
  <c r="J39" i="1"/>
  <c r="J43" i="1"/>
  <c r="G40" i="1"/>
  <c r="D55" i="1"/>
  <c r="C49" i="1"/>
  <c r="F44" i="1"/>
  <c r="C37" i="1"/>
  <c r="C58" i="1"/>
  <c r="C54" i="1"/>
  <c r="D53" i="1"/>
  <c r="F53" i="1"/>
  <c r="C38" i="1"/>
  <c r="D44" i="1"/>
  <c r="C57" i="1"/>
  <c r="D58" i="1"/>
  <c r="F51" i="1"/>
  <c r="F42" i="1"/>
  <c r="F54" i="1"/>
  <c r="F56" i="1"/>
  <c r="I36" i="1"/>
  <c r="F49" i="1"/>
  <c r="F57" i="1"/>
  <c r="F40" i="1"/>
  <c r="E51" i="1"/>
  <c r="F43" i="1"/>
  <c r="F38" i="1"/>
  <c r="F37" i="1"/>
</calcChain>
</file>

<file path=xl/sharedStrings.xml><?xml version="1.0" encoding="utf-8"?>
<sst xmlns="http://schemas.openxmlformats.org/spreadsheetml/2006/main" count="52" uniqueCount="14">
  <si>
    <t>OD600</t>
  </si>
  <si>
    <t xml:space="preserve">Variants </t>
  </si>
  <si>
    <t>MCPA</t>
  </si>
  <si>
    <t>MCPA+SA</t>
  </si>
  <si>
    <t>MCPA+SalA</t>
  </si>
  <si>
    <t>MCPA+VA</t>
  </si>
  <si>
    <t>MCPA+CA</t>
  </si>
  <si>
    <t>time (h)</t>
  </si>
  <si>
    <t>blank</t>
  </si>
  <si>
    <t xml:space="preserve">MCPA </t>
  </si>
  <si>
    <t>VA</t>
  </si>
  <si>
    <t>CA</t>
  </si>
  <si>
    <t>P.m.</t>
  </si>
  <si>
    <t xml:space="preserve">P.n.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</si>
</sst>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68047902942027E-2"/>
          <c:y val="4.3670635682734778E-2"/>
          <c:w val="0.87900044252834597"/>
          <c:h val="0.713511921331108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Arkusz1!$A$36:$B$36</c:f>
              <c:strCache>
                <c:ptCount val="2"/>
                <c:pt idx="0">
                  <c:v>P.m.</c:v>
                </c:pt>
                <c:pt idx="1">
                  <c:v>MCPA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Arkusz1!$D$36:$O$36</c:f>
              <c:numCache>
                <c:formatCode>General</c:formatCode>
                <c:ptCount val="12"/>
                <c:pt idx="0">
                  <c:v>1.4999999999999998E-2</c:v>
                </c:pt>
                <c:pt idx="1">
                  <c:v>1.4999999999999998E-2</c:v>
                </c:pt>
                <c:pt idx="2">
                  <c:v>1.35E-2</c:v>
                </c:pt>
                <c:pt idx="3">
                  <c:v>6.5000000000000006E-3</c:v>
                </c:pt>
                <c:pt idx="4">
                  <c:v>1.4499999999999999E-2</c:v>
                </c:pt>
                <c:pt idx="5">
                  <c:v>5.9500000000000004E-2</c:v>
                </c:pt>
                <c:pt idx="6">
                  <c:v>6.6000000000000003E-2</c:v>
                </c:pt>
                <c:pt idx="7">
                  <c:v>9.0499999999999997E-2</c:v>
                </c:pt>
                <c:pt idx="8">
                  <c:v>9.35E-2</c:v>
                </c:pt>
                <c:pt idx="9">
                  <c:v>0.11100000000000002</c:v>
                </c:pt>
                <c:pt idx="10">
                  <c:v>0.10600000000000001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4-466A-B049-4B7626FA8A22}"/>
            </c:ext>
          </c:extLst>
        </c:ser>
        <c:ser>
          <c:idx val="1"/>
          <c:order val="1"/>
          <c:tx>
            <c:strRef>
              <c:f>Arkusz1!$A$37:$B$37</c:f>
              <c:strCache>
                <c:ptCount val="2"/>
                <c:pt idx="0">
                  <c:v>P.m.</c:v>
                </c:pt>
                <c:pt idx="1">
                  <c:v>MCPA+SA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Arkusz1!$D$37:$O$37</c:f>
              <c:numCache>
                <c:formatCode>General</c:formatCode>
                <c:ptCount val="12"/>
                <c:pt idx="0">
                  <c:v>1.7500000000000002E-2</c:v>
                </c:pt>
                <c:pt idx="1">
                  <c:v>1.6500000000000001E-2</c:v>
                </c:pt>
                <c:pt idx="2">
                  <c:v>1.4E-2</c:v>
                </c:pt>
                <c:pt idx="3">
                  <c:v>1.7999999999999995E-2</c:v>
                </c:pt>
                <c:pt idx="4">
                  <c:v>2.5999999999999999E-2</c:v>
                </c:pt>
                <c:pt idx="5">
                  <c:v>2.35E-2</c:v>
                </c:pt>
                <c:pt idx="6">
                  <c:v>4.8000000000000001E-2</c:v>
                </c:pt>
                <c:pt idx="7">
                  <c:v>0.128</c:v>
                </c:pt>
                <c:pt idx="8">
                  <c:v>0.13650000000000001</c:v>
                </c:pt>
                <c:pt idx="9">
                  <c:v>0.161</c:v>
                </c:pt>
                <c:pt idx="10">
                  <c:v>0.154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4-466A-B049-4B7626FA8A22}"/>
            </c:ext>
          </c:extLst>
        </c:ser>
        <c:ser>
          <c:idx val="2"/>
          <c:order val="2"/>
          <c:tx>
            <c:strRef>
              <c:f>Arkusz1!$A$38:$B$38</c:f>
              <c:strCache>
                <c:ptCount val="2"/>
                <c:pt idx="0">
                  <c:v>P.m.</c:v>
                </c:pt>
                <c:pt idx="1">
                  <c:v>MCPA+SalA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Arkusz1!$D$38:$O$38</c:f>
              <c:numCache>
                <c:formatCode>General</c:formatCode>
                <c:ptCount val="12"/>
                <c:pt idx="0">
                  <c:v>1.8000000000000002E-2</c:v>
                </c:pt>
                <c:pt idx="1">
                  <c:v>1.6500000000000001E-2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2.8500000000000001E-2</c:v>
                </c:pt>
                <c:pt idx="5">
                  <c:v>1.6E-2</c:v>
                </c:pt>
                <c:pt idx="6">
                  <c:v>3.2500000000000001E-2</c:v>
                </c:pt>
                <c:pt idx="7">
                  <c:v>0.11449999999999999</c:v>
                </c:pt>
                <c:pt idx="8">
                  <c:v>0.11549999999999999</c:v>
                </c:pt>
                <c:pt idx="9">
                  <c:v>0.13900000000000001</c:v>
                </c:pt>
                <c:pt idx="10">
                  <c:v>0.14850000000000002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04-466A-B049-4B7626FA8A22}"/>
            </c:ext>
          </c:extLst>
        </c:ser>
        <c:ser>
          <c:idx val="3"/>
          <c:order val="3"/>
          <c:tx>
            <c:strRef>
              <c:f>Arkusz1!$A$39:$B$39</c:f>
              <c:strCache>
                <c:ptCount val="2"/>
                <c:pt idx="0">
                  <c:v>P.m.</c:v>
                </c:pt>
                <c:pt idx="1">
                  <c:v>MCPA+VA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Arkusz1!$D$39:$O$39</c:f>
              <c:numCache>
                <c:formatCode>General</c:formatCode>
                <c:ptCount val="12"/>
                <c:pt idx="0">
                  <c:v>2.35E-2</c:v>
                </c:pt>
                <c:pt idx="1">
                  <c:v>2.1499999999999998E-2</c:v>
                </c:pt>
                <c:pt idx="2">
                  <c:v>1.9E-2</c:v>
                </c:pt>
                <c:pt idx="3">
                  <c:v>1.8499999999999999E-2</c:v>
                </c:pt>
                <c:pt idx="4">
                  <c:v>2.0999999999999998E-2</c:v>
                </c:pt>
                <c:pt idx="5">
                  <c:v>1.6500000000000001E-2</c:v>
                </c:pt>
                <c:pt idx="6">
                  <c:v>2.4499999999999997E-2</c:v>
                </c:pt>
                <c:pt idx="7">
                  <c:v>2.4500000000000001E-2</c:v>
                </c:pt>
                <c:pt idx="8">
                  <c:v>2.7499999999999997E-2</c:v>
                </c:pt>
                <c:pt idx="9">
                  <c:v>2.6999999999999996E-2</c:v>
                </c:pt>
                <c:pt idx="10">
                  <c:v>2.4499999999999997E-2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04-466A-B049-4B7626FA8A22}"/>
            </c:ext>
          </c:extLst>
        </c:ser>
        <c:ser>
          <c:idx val="4"/>
          <c:order val="4"/>
          <c:tx>
            <c:strRef>
              <c:f>Arkusz1!$A$40:$B$40</c:f>
              <c:strCache>
                <c:ptCount val="2"/>
                <c:pt idx="0">
                  <c:v>P.m.</c:v>
                </c:pt>
                <c:pt idx="1">
                  <c:v>MCPA+CA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Arkusz1!$D$40:$O$40</c:f>
              <c:numCache>
                <c:formatCode>General</c:formatCode>
                <c:ptCount val="12"/>
                <c:pt idx="0">
                  <c:v>1.4999999999999999E-2</c:v>
                </c:pt>
                <c:pt idx="1">
                  <c:v>1.6E-2</c:v>
                </c:pt>
                <c:pt idx="2">
                  <c:v>1.55E-2</c:v>
                </c:pt>
                <c:pt idx="3">
                  <c:v>1.7000000000000001E-2</c:v>
                </c:pt>
                <c:pt idx="4">
                  <c:v>1.6E-2</c:v>
                </c:pt>
                <c:pt idx="5">
                  <c:v>1.4999999999999999E-2</c:v>
                </c:pt>
                <c:pt idx="6">
                  <c:v>2.0500000000000004E-2</c:v>
                </c:pt>
                <c:pt idx="7">
                  <c:v>2.8500000000000004E-2</c:v>
                </c:pt>
                <c:pt idx="8">
                  <c:v>2.6500000000000003E-2</c:v>
                </c:pt>
                <c:pt idx="9">
                  <c:v>3.3000000000000008E-2</c:v>
                </c:pt>
                <c:pt idx="10">
                  <c:v>3.0000000000000006E-2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04-466A-B049-4B7626FA8A22}"/>
            </c:ext>
          </c:extLst>
        </c:ser>
        <c:ser>
          <c:idx val="5"/>
          <c:order val="5"/>
          <c:tx>
            <c:strRef>
              <c:f>Arkusz1!$A$41:$B$41</c:f>
              <c:strCache>
                <c:ptCount val="2"/>
                <c:pt idx="0">
                  <c:v>P.n. </c:v>
                </c:pt>
                <c:pt idx="1">
                  <c:v>MCPA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Arkusz1!$D$41:$O$41</c:f>
              <c:numCache>
                <c:formatCode>General</c:formatCode>
                <c:ptCount val="12"/>
                <c:pt idx="0">
                  <c:v>1.1999999999999999E-2</c:v>
                </c:pt>
                <c:pt idx="1">
                  <c:v>9.9999999999999967E-3</c:v>
                </c:pt>
                <c:pt idx="2">
                  <c:v>1.1499999999999998E-2</c:v>
                </c:pt>
                <c:pt idx="3">
                  <c:v>8.9999999999999993E-3</c:v>
                </c:pt>
                <c:pt idx="4">
                  <c:v>1.2499999999999999E-2</c:v>
                </c:pt>
                <c:pt idx="5">
                  <c:v>1.5499999999999998E-2</c:v>
                </c:pt>
                <c:pt idx="6">
                  <c:v>3.15E-2</c:v>
                </c:pt>
                <c:pt idx="7">
                  <c:v>6.4999999999999988E-2</c:v>
                </c:pt>
                <c:pt idx="8">
                  <c:v>7.1500000000000008E-2</c:v>
                </c:pt>
                <c:pt idx="9">
                  <c:v>0.10300000000000001</c:v>
                </c:pt>
                <c:pt idx="10">
                  <c:v>0.11150000000000002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04-466A-B049-4B7626FA8A22}"/>
            </c:ext>
          </c:extLst>
        </c:ser>
        <c:ser>
          <c:idx val="6"/>
          <c:order val="6"/>
          <c:tx>
            <c:strRef>
              <c:f>Arkusz1!$A$42:$B$42</c:f>
              <c:strCache>
                <c:ptCount val="2"/>
                <c:pt idx="0">
                  <c:v>P.n. </c:v>
                </c:pt>
                <c:pt idx="1">
                  <c:v>MCPA+SA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Arkusz1!$D$42:$O$42</c:f>
              <c:numCache>
                <c:formatCode>General</c:formatCode>
                <c:ptCount val="12"/>
                <c:pt idx="0">
                  <c:v>1.2E-2</c:v>
                </c:pt>
                <c:pt idx="1">
                  <c:v>0.01</c:v>
                </c:pt>
                <c:pt idx="2">
                  <c:v>9.4999999999999998E-3</c:v>
                </c:pt>
                <c:pt idx="3">
                  <c:v>7.9999999999999984E-3</c:v>
                </c:pt>
                <c:pt idx="4">
                  <c:v>8.4999999999999989E-3</c:v>
                </c:pt>
                <c:pt idx="5">
                  <c:v>5.4999999999999997E-3</c:v>
                </c:pt>
                <c:pt idx="6">
                  <c:v>9.4999999999999998E-3</c:v>
                </c:pt>
                <c:pt idx="7">
                  <c:v>3.0499999999999999E-2</c:v>
                </c:pt>
                <c:pt idx="8">
                  <c:v>1.4499999999999997E-2</c:v>
                </c:pt>
                <c:pt idx="9">
                  <c:v>7.0000000000000007E-2</c:v>
                </c:pt>
                <c:pt idx="10">
                  <c:v>6.8500000000000005E-2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04-466A-B049-4B7626FA8A22}"/>
            </c:ext>
          </c:extLst>
        </c:ser>
        <c:ser>
          <c:idx val="7"/>
          <c:order val="7"/>
          <c:tx>
            <c:strRef>
              <c:f>Arkusz1!$A$43:$B$43</c:f>
              <c:strCache>
                <c:ptCount val="2"/>
                <c:pt idx="0">
                  <c:v>P.n. </c:v>
                </c:pt>
                <c:pt idx="1">
                  <c:v>MCPA+SalA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Arkusz1!$D$43:$O$43</c:f>
              <c:numCache>
                <c:formatCode>General</c:formatCode>
                <c:ptCount val="12"/>
                <c:pt idx="0">
                  <c:v>0.01</c:v>
                </c:pt>
                <c:pt idx="1">
                  <c:v>1.0500000000000001E-2</c:v>
                </c:pt>
                <c:pt idx="2">
                  <c:v>8.4999999999999989E-3</c:v>
                </c:pt>
                <c:pt idx="3">
                  <c:v>6.4999999999999988E-3</c:v>
                </c:pt>
                <c:pt idx="4">
                  <c:v>7.9999999999999984E-3</c:v>
                </c:pt>
                <c:pt idx="5">
                  <c:v>6.9999999999999993E-3</c:v>
                </c:pt>
                <c:pt idx="6">
                  <c:v>8.9999999999999993E-3</c:v>
                </c:pt>
                <c:pt idx="7">
                  <c:v>1.4E-2</c:v>
                </c:pt>
                <c:pt idx="8">
                  <c:v>3.6999999999999991E-2</c:v>
                </c:pt>
                <c:pt idx="9">
                  <c:v>1.4999999999999998E-2</c:v>
                </c:pt>
                <c:pt idx="10">
                  <c:v>1.5000000000000001E-2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04-466A-B049-4B7626FA8A22}"/>
            </c:ext>
          </c:extLst>
        </c:ser>
        <c:ser>
          <c:idx val="8"/>
          <c:order val="8"/>
          <c:tx>
            <c:strRef>
              <c:f>Arkusz1!$A$44:$B$44</c:f>
              <c:strCache>
                <c:ptCount val="2"/>
                <c:pt idx="0">
                  <c:v>P.n. </c:v>
                </c:pt>
                <c:pt idx="1">
                  <c:v>MCPA+VA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Arkusz1!$D$44:$O$44</c:f>
              <c:numCache>
                <c:formatCode>General</c:formatCode>
                <c:ptCount val="12"/>
                <c:pt idx="0">
                  <c:v>1.55E-2</c:v>
                </c:pt>
                <c:pt idx="1">
                  <c:v>1.4499999999999999E-2</c:v>
                </c:pt>
                <c:pt idx="2">
                  <c:v>1.4499999999999999E-2</c:v>
                </c:pt>
                <c:pt idx="3">
                  <c:v>1.0999999999999999E-2</c:v>
                </c:pt>
                <c:pt idx="4">
                  <c:v>9.0000000000000011E-3</c:v>
                </c:pt>
                <c:pt idx="5">
                  <c:v>1.2499999999999997E-2</c:v>
                </c:pt>
                <c:pt idx="6">
                  <c:v>1.3499999999999998E-2</c:v>
                </c:pt>
                <c:pt idx="7">
                  <c:v>2.0999999999999998E-2</c:v>
                </c:pt>
                <c:pt idx="8">
                  <c:v>1.2500000000000001E-2</c:v>
                </c:pt>
                <c:pt idx="9">
                  <c:v>1.5499999999999996E-2</c:v>
                </c:pt>
                <c:pt idx="10">
                  <c:v>1.2999999999999998E-2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04-466A-B049-4B7626FA8A22}"/>
            </c:ext>
          </c:extLst>
        </c:ser>
        <c:ser>
          <c:idx val="9"/>
          <c:order val="9"/>
          <c:tx>
            <c:strRef>
              <c:f>Arkusz1!$A$45:$B$45</c:f>
              <c:strCache>
                <c:ptCount val="2"/>
                <c:pt idx="0">
                  <c:v>P.n. </c:v>
                </c:pt>
                <c:pt idx="1">
                  <c:v>MCPA+CA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Arkusz1!$D$35:$O$35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9.5</c:v>
                </c:pt>
                <c:pt idx="6">
                  <c:v>11</c:v>
                </c:pt>
                <c:pt idx="7">
                  <c:v>29</c:v>
                </c:pt>
                <c:pt idx="8">
                  <c:v>32</c:v>
                </c:pt>
                <c:pt idx="9">
                  <c:v>49</c:v>
                </c:pt>
                <c:pt idx="10">
                  <c:v>55</c:v>
                </c:pt>
              </c:numCache>
            </c:numRef>
          </c:xVal>
          <c:yVal>
            <c:numRef>
              <c:f>Arkusz1!$D$45:$O$45</c:f>
              <c:numCache>
                <c:formatCode>General</c:formatCode>
                <c:ptCount val="12"/>
                <c:pt idx="0">
                  <c:v>1.8000000000000002E-2</c:v>
                </c:pt>
                <c:pt idx="1">
                  <c:v>2.1000000000000001E-2</c:v>
                </c:pt>
                <c:pt idx="2">
                  <c:v>2.5000000000000001E-2</c:v>
                </c:pt>
                <c:pt idx="3">
                  <c:v>2.4500000000000001E-2</c:v>
                </c:pt>
                <c:pt idx="4">
                  <c:v>2.35E-2</c:v>
                </c:pt>
                <c:pt idx="5">
                  <c:v>2.5000000000000001E-2</c:v>
                </c:pt>
                <c:pt idx="6">
                  <c:v>2.6000000000000002E-2</c:v>
                </c:pt>
                <c:pt idx="7">
                  <c:v>3.1000000000000007E-2</c:v>
                </c:pt>
                <c:pt idx="8">
                  <c:v>3.7500000000000006E-2</c:v>
                </c:pt>
                <c:pt idx="9">
                  <c:v>3.7999999999999999E-2</c:v>
                </c:pt>
                <c:pt idx="10">
                  <c:v>3.3500000000000002E-2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04-466A-B049-4B7626FA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459183"/>
        <c:axId val="997480399"/>
      </c:scatterChart>
      <c:valAx>
        <c:axId val="997459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czas</a:t>
                </a:r>
                <a:r>
                  <a:rPr lang="pl-PL" baseline="0"/>
                  <a:t> (h)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7480399"/>
        <c:crosses val="autoZero"/>
        <c:crossBetween val="midCat"/>
      </c:valAx>
      <c:valAx>
        <c:axId val="99748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OD600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74591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0635469833614"/>
          <c:y val="0.8318922973745001"/>
          <c:w val="0.87276426173697064"/>
          <c:h val="0.15195707792046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275952</xdr:colOff>
      <xdr:row>1</xdr:row>
      <xdr:rowOff>63500</xdr:rowOff>
    </xdr:from>
    <xdr:to>
      <xdr:col>49</xdr:col>
      <xdr:colOff>190500</xdr:colOff>
      <xdr:row>28</xdr:row>
      <xdr:rowOff>127000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D5D5D0-0077-8CDC-D636-0D7DF198B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"/>
  <sheetViews>
    <sheetView tabSelected="1" zoomScale="50" zoomScaleNormal="50" workbookViewId="0">
      <selection activeCell="C35" sqref="C35:N35"/>
    </sheetView>
  </sheetViews>
  <sheetFormatPr defaultRowHeight="15" x14ac:dyDescent="0.25"/>
  <cols>
    <col min="2" max="2" width="10.42578125" bestFit="1" customWidth="1"/>
    <col min="3" max="3" width="9.140625" bestFit="1" customWidth="1"/>
    <col min="6" max="6" width="12.85546875" bestFit="1" customWidth="1"/>
  </cols>
  <sheetData>
    <row r="1" spans="1:36" x14ac:dyDescent="0.25">
      <c r="A1" t="s">
        <v>1</v>
      </c>
      <c r="C1" t="s">
        <v>0</v>
      </c>
    </row>
    <row r="2" spans="1:36" x14ac:dyDescent="0.25">
      <c r="B2" t="s">
        <v>7</v>
      </c>
      <c r="C2">
        <v>0</v>
      </c>
      <c r="E2">
        <v>1.5</v>
      </c>
      <c r="G2">
        <v>3</v>
      </c>
      <c r="I2">
        <v>4.5</v>
      </c>
      <c r="K2">
        <v>6</v>
      </c>
      <c r="M2">
        <v>7.5</v>
      </c>
      <c r="O2">
        <v>9.5</v>
      </c>
      <c r="Q2">
        <v>11</v>
      </c>
      <c r="S2">
        <v>23.5</v>
      </c>
      <c r="U2">
        <v>26</v>
      </c>
      <c r="W2">
        <v>29</v>
      </c>
      <c r="Y2">
        <v>32</v>
      </c>
      <c r="AA2">
        <v>49</v>
      </c>
      <c r="AC2">
        <v>55</v>
      </c>
      <c r="AG2" s="6"/>
      <c r="AH2" s="6"/>
      <c r="AI2" s="6"/>
      <c r="AJ2" s="6"/>
    </row>
    <row r="3" spans="1:36" x14ac:dyDescent="0.25">
      <c r="A3">
        <v>20</v>
      </c>
      <c r="B3" t="s">
        <v>2</v>
      </c>
      <c r="C3" s="1">
        <v>3.7999999999999999E-2</v>
      </c>
      <c r="D3" s="1">
        <v>3.5999999999999997E-2</v>
      </c>
      <c r="E3" s="1">
        <v>3.9E-2</v>
      </c>
      <c r="F3" s="1">
        <v>3.6999999999999998E-2</v>
      </c>
      <c r="G3" s="1">
        <v>3.9E-2</v>
      </c>
      <c r="H3" s="1">
        <v>3.7999999999999999E-2</v>
      </c>
      <c r="I3" s="1">
        <v>3.7999999999999999E-2</v>
      </c>
      <c r="J3" s="1">
        <v>3.5000000000000003E-2</v>
      </c>
      <c r="K3">
        <v>2.5000000000000001E-2</v>
      </c>
      <c r="L3">
        <v>3.4000000000000002E-2</v>
      </c>
      <c r="M3">
        <v>2.9000000000000001E-2</v>
      </c>
      <c r="N3">
        <v>4.5999999999999999E-2</v>
      </c>
      <c r="O3" s="1">
        <v>9.8000000000000004E-2</v>
      </c>
      <c r="P3" s="1">
        <v>6.7000000000000004E-2</v>
      </c>
      <c r="Q3">
        <v>8.7999999999999995E-2</v>
      </c>
      <c r="R3">
        <v>0.09</v>
      </c>
      <c r="S3" s="1">
        <v>0.111</v>
      </c>
      <c r="T3" s="1">
        <v>0.154</v>
      </c>
      <c r="U3">
        <v>0.121</v>
      </c>
      <c r="V3">
        <v>0.11600000000000001</v>
      </c>
      <c r="W3" s="7">
        <v>0.113</v>
      </c>
      <c r="X3" s="7">
        <v>0.114</v>
      </c>
      <c r="Y3" s="8">
        <v>0.11700000000000001</v>
      </c>
      <c r="Z3" s="8">
        <v>0.11600000000000001</v>
      </c>
      <c r="AA3" s="14">
        <v>0.13500000000000001</v>
      </c>
      <c r="AB3" s="10">
        <v>0.13300000000000001</v>
      </c>
      <c r="AC3" s="7">
        <v>0.126</v>
      </c>
      <c r="AD3" s="7">
        <v>0.13200000000000001</v>
      </c>
      <c r="AG3" s="7"/>
      <c r="AH3" s="7"/>
      <c r="AI3" s="7"/>
      <c r="AJ3" s="7"/>
    </row>
    <row r="4" spans="1:36" x14ac:dyDescent="0.25">
      <c r="B4" t="s">
        <v>3</v>
      </c>
      <c r="C4" s="1">
        <v>3.6999999999999998E-2</v>
      </c>
      <c r="D4" s="1">
        <v>3.5999999999999997E-2</v>
      </c>
      <c r="E4" s="1">
        <v>4.1000000000000002E-2</v>
      </c>
      <c r="F4" s="1">
        <v>0.04</v>
      </c>
      <c r="G4" s="1">
        <v>3.9E-2</v>
      </c>
      <c r="H4" s="1">
        <v>3.7999999999999999E-2</v>
      </c>
      <c r="I4" s="1">
        <v>3.9E-2</v>
      </c>
      <c r="J4" s="1">
        <v>3.5000000000000003E-2</v>
      </c>
      <c r="K4">
        <v>3.7999999999999999E-2</v>
      </c>
      <c r="L4">
        <v>4.3999999999999997E-2</v>
      </c>
      <c r="M4">
        <v>8.6999999999999994E-2</v>
      </c>
      <c r="N4">
        <v>4.7E-2</v>
      </c>
      <c r="O4" s="1">
        <v>5.0999999999999997E-2</v>
      </c>
      <c r="P4" s="1">
        <v>4.2000000000000003E-2</v>
      </c>
      <c r="Q4">
        <v>8.5000000000000006E-2</v>
      </c>
      <c r="R4">
        <v>5.7000000000000002E-2</v>
      </c>
      <c r="S4" s="1">
        <v>0.184</v>
      </c>
      <c r="T4" s="1">
        <v>0.153</v>
      </c>
      <c r="U4">
        <v>0.152</v>
      </c>
      <c r="V4">
        <v>0.152</v>
      </c>
      <c r="W4" s="8">
        <v>0.154</v>
      </c>
      <c r="X4" s="8">
        <v>0.14799999999999999</v>
      </c>
      <c r="Y4" s="8">
        <v>0.159</v>
      </c>
      <c r="Z4" s="8">
        <v>0.16</v>
      </c>
      <c r="AA4" s="15">
        <v>0.185</v>
      </c>
      <c r="AB4" s="1">
        <v>0.183</v>
      </c>
      <c r="AC4" s="8">
        <v>0.17899999999999999</v>
      </c>
      <c r="AD4" s="8">
        <v>0.17499999999999999</v>
      </c>
      <c r="AG4" s="8"/>
      <c r="AH4" s="8"/>
      <c r="AI4" s="8"/>
      <c r="AJ4" s="8"/>
    </row>
    <row r="5" spans="1:36" x14ac:dyDescent="0.25">
      <c r="B5" t="s">
        <v>4</v>
      </c>
      <c r="C5" s="1">
        <v>3.7999999999999999E-2</v>
      </c>
      <c r="D5" s="1">
        <v>3.4000000000000002E-2</v>
      </c>
      <c r="E5" s="1">
        <v>4.2000000000000003E-2</v>
      </c>
      <c r="F5" s="1">
        <v>0.04</v>
      </c>
      <c r="G5" s="1">
        <v>3.9E-2</v>
      </c>
      <c r="H5" s="1">
        <v>3.6999999999999998E-2</v>
      </c>
      <c r="I5" s="1">
        <v>3.5999999999999997E-2</v>
      </c>
      <c r="J5" s="1">
        <v>4.2000000000000003E-2</v>
      </c>
      <c r="M5">
        <v>4.5999999999999999E-2</v>
      </c>
      <c r="N5">
        <v>5.7000000000000002E-2</v>
      </c>
      <c r="O5" s="1">
        <v>4.1000000000000002E-2</v>
      </c>
      <c r="P5" s="1">
        <v>3.6999999999999998E-2</v>
      </c>
      <c r="Q5">
        <v>6.3E-2</v>
      </c>
      <c r="R5">
        <v>4.8000000000000001E-2</v>
      </c>
      <c r="S5" s="1">
        <v>0.13</v>
      </c>
      <c r="T5" s="1">
        <v>0.19900000000000001</v>
      </c>
      <c r="U5">
        <v>0.115</v>
      </c>
      <c r="V5">
        <v>0.12</v>
      </c>
      <c r="W5" s="8">
        <v>0.13300000000000001</v>
      </c>
      <c r="X5" s="8">
        <v>0.14199999999999999</v>
      </c>
      <c r="Y5" s="8">
        <v>0.14399999999999999</v>
      </c>
      <c r="Z5" s="8">
        <v>0.13300000000000001</v>
      </c>
      <c r="AA5" s="15">
        <v>0.16800000000000001</v>
      </c>
      <c r="AB5" s="1">
        <v>0.156</v>
      </c>
      <c r="AC5" s="8">
        <v>0.19</v>
      </c>
      <c r="AD5" s="8">
        <v>0.153</v>
      </c>
      <c r="AG5" s="8"/>
      <c r="AH5" s="8"/>
      <c r="AI5" s="8"/>
      <c r="AJ5" s="8"/>
    </row>
    <row r="6" spans="1:36" x14ac:dyDescent="0.25">
      <c r="B6" t="s">
        <v>5</v>
      </c>
      <c r="C6" s="1">
        <v>0.05</v>
      </c>
      <c r="D6" s="1">
        <v>4.2000000000000003E-2</v>
      </c>
      <c r="E6" s="1">
        <v>4.7E-2</v>
      </c>
      <c r="F6" s="1">
        <v>4.9000000000000002E-2</v>
      </c>
      <c r="G6" s="1">
        <v>4.3999999999999997E-2</v>
      </c>
      <c r="H6" s="1">
        <v>4.4999999999999998E-2</v>
      </c>
      <c r="I6" s="1">
        <v>4.2000000000000003E-2</v>
      </c>
      <c r="J6" s="1">
        <v>4.5999999999999999E-2</v>
      </c>
      <c r="K6">
        <v>4.4999999999999998E-2</v>
      </c>
      <c r="L6">
        <v>4.2000000000000003E-2</v>
      </c>
      <c r="M6">
        <v>4.7E-2</v>
      </c>
      <c r="N6">
        <v>4.4999999999999998E-2</v>
      </c>
      <c r="O6" s="1">
        <v>4.1000000000000002E-2</v>
      </c>
      <c r="P6" s="1">
        <v>4.2000000000000003E-2</v>
      </c>
      <c r="Q6" s="3">
        <v>5.8999999999999997E-2</v>
      </c>
      <c r="R6" s="3">
        <v>0.04</v>
      </c>
      <c r="S6" s="1">
        <v>5.0999999999999997E-2</v>
      </c>
      <c r="T6" s="1">
        <v>4.5999999999999999E-2</v>
      </c>
      <c r="U6" s="3">
        <v>0.06</v>
      </c>
      <c r="V6" s="3">
        <v>5.2999999999999999E-2</v>
      </c>
      <c r="W6" s="8">
        <v>4.9000000000000002E-2</v>
      </c>
      <c r="X6" s="8">
        <v>0.05</v>
      </c>
      <c r="Y6" s="8">
        <v>5.2999999999999999E-2</v>
      </c>
      <c r="Z6" s="8">
        <v>5.1999999999999998E-2</v>
      </c>
      <c r="AA6" s="15">
        <v>5.2999999999999999E-2</v>
      </c>
      <c r="AB6" s="1">
        <v>5.0999999999999997E-2</v>
      </c>
      <c r="AC6" s="8">
        <v>5.1999999999999998E-2</v>
      </c>
      <c r="AD6" s="8">
        <v>4.7E-2</v>
      </c>
      <c r="AG6" s="8"/>
      <c r="AH6" s="8"/>
      <c r="AI6" s="8"/>
      <c r="AJ6" s="8"/>
    </row>
    <row r="7" spans="1:36" x14ac:dyDescent="0.25">
      <c r="B7" t="s">
        <v>6</v>
      </c>
      <c r="C7" s="1">
        <v>0.05</v>
      </c>
      <c r="D7" s="1">
        <v>4.8000000000000001E-2</v>
      </c>
      <c r="E7" s="1">
        <v>5.2999999999999999E-2</v>
      </c>
      <c r="F7" s="1">
        <v>5.0999999999999997E-2</v>
      </c>
      <c r="G7" s="1">
        <v>5.5E-2</v>
      </c>
      <c r="H7" s="1">
        <v>5.3999999999999999E-2</v>
      </c>
      <c r="I7" s="1">
        <v>5.0999999999999997E-2</v>
      </c>
      <c r="J7" s="1">
        <v>5.3999999999999999E-2</v>
      </c>
      <c r="K7">
        <v>5.1999999999999998E-2</v>
      </c>
      <c r="L7">
        <v>5.6000000000000001E-2</v>
      </c>
      <c r="M7">
        <v>5.5E-2</v>
      </c>
      <c r="N7">
        <v>5.0999999999999997E-2</v>
      </c>
      <c r="O7" s="3">
        <v>5.0999999999999997E-2</v>
      </c>
      <c r="P7" s="4">
        <v>5.2999999999999999E-2</v>
      </c>
      <c r="Q7" s="4">
        <v>5.8000000000000003E-2</v>
      </c>
      <c r="R7" s="4">
        <v>5.7000000000000002E-2</v>
      </c>
      <c r="S7" s="1">
        <v>6.5000000000000002E-2</v>
      </c>
      <c r="T7" s="1">
        <v>6.2E-2</v>
      </c>
      <c r="U7" s="4">
        <v>6.6000000000000003E-2</v>
      </c>
      <c r="V7" s="3">
        <v>6.9000000000000006E-2</v>
      </c>
      <c r="W7" s="8">
        <v>6.3E-2</v>
      </c>
      <c r="X7" s="8">
        <v>6.8000000000000005E-2</v>
      </c>
      <c r="Y7" s="9">
        <v>6.5000000000000002E-2</v>
      </c>
      <c r="Z7" s="9">
        <v>6.2E-2</v>
      </c>
      <c r="AA7" s="15">
        <v>7.0000000000000007E-2</v>
      </c>
      <c r="AB7" s="1">
        <v>7.0000000000000007E-2</v>
      </c>
      <c r="AC7" s="8">
        <v>6.9000000000000006E-2</v>
      </c>
      <c r="AD7" s="8">
        <v>6.5000000000000002E-2</v>
      </c>
      <c r="AG7" s="8"/>
      <c r="AH7" s="8"/>
      <c r="AI7" s="8"/>
      <c r="AJ7" s="8"/>
    </row>
    <row r="8" spans="1:36" x14ac:dyDescent="0.25">
      <c r="A8">
        <v>22</v>
      </c>
      <c r="B8" t="s">
        <v>2</v>
      </c>
      <c r="C8" s="1">
        <v>3.5000000000000003E-2</v>
      </c>
      <c r="D8" s="1">
        <v>3.5000000000000003E-2</v>
      </c>
      <c r="E8" s="1">
        <v>3.4000000000000002E-2</v>
      </c>
      <c r="F8" s="1">
        <v>3.5999999999999997E-2</v>
      </c>
      <c r="G8" s="1">
        <v>0.03</v>
      </c>
      <c r="H8" s="1">
        <v>3.5000000000000003E-2</v>
      </c>
      <c r="I8" s="1">
        <v>3.3000000000000002E-2</v>
      </c>
      <c r="J8" s="1">
        <v>3.5999999999999997E-2</v>
      </c>
      <c r="K8">
        <v>3.2000000000000001E-2</v>
      </c>
      <c r="L8">
        <v>3.2000000000000001E-2</v>
      </c>
      <c r="M8">
        <v>3.4000000000000002E-2</v>
      </c>
      <c r="N8">
        <v>3.6999999999999998E-2</v>
      </c>
      <c r="O8" s="3">
        <v>3.7999999999999999E-2</v>
      </c>
      <c r="P8" s="5">
        <v>3.9E-2</v>
      </c>
      <c r="Q8" s="5">
        <v>0.04</v>
      </c>
      <c r="R8" s="5">
        <v>6.9000000000000006E-2</v>
      </c>
      <c r="S8" s="1">
        <v>7.3999999999999996E-2</v>
      </c>
      <c r="T8" s="1">
        <v>7.6999999999999999E-2</v>
      </c>
      <c r="U8" s="3">
        <v>7.9000000000000001E-2</v>
      </c>
      <c r="V8" s="3">
        <v>7.5999999999999998E-2</v>
      </c>
      <c r="W8" s="8">
        <v>8.5999999999999993E-2</v>
      </c>
      <c r="X8" s="8">
        <v>0.09</v>
      </c>
      <c r="Y8" s="7">
        <v>9.4E-2</v>
      </c>
      <c r="Z8" s="11">
        <v>9.5000000000000001E-2</v>
      </c>
      <c r="AA8" s="15">
        <v>0.127</v>
      </c>
      <c r="AB8" s="1">
        <v>0.125</v>
      </c>
      <c r="AC8" s="8">
        <v>0.13400000000000001</v>
      </c>
      <c r="AD8" s="8">
        <v>0.13500000000000001</v>
      </c>
      <c r="AG8" s="8"/>
      <c r="AH8" s="8"/>
      <c r="AI8" s="8"/>
      <c r="AJ8" s="8"/>
    </row>
    <row r="9" spans="1:36" x14ac:dyDescent="0.25">
      <c r="B9" t="s">
        <v>3</v>
      </c>
      <c r="C9" s="1">
        <v>3.6999999999999998E-2</v>
      </c>
      <c r="D9" s="1">
        <v>3.5000000000000003E-2</v>
      </c>
      <c r="E9" s="1">
        <v>3.2000000000000001E-2</v>
      </c>
      <c r="F9" s="1">
        <v>3.3000000000000002E-2</v>
      </c>
      <c r="G9" s="1">
        <v>3.3000000000000002E-2</v>
      </c>
      <c r="H9" s="1">
        <v>3.3000000000000002E-2</v>
      </c>
      <c r="I9" s="1">
        <v>3.2000000000000001E-2</v>
      </c>
      <c r="J9" s="1">
        <v>3.3000000000000002E-2</v>
      </c>
      <c r="K9">
        <v>3.1E-2</v>
      </c>
      <c r="L9">
        <v>3.1E-2</v>
      </c>
      <c r="M9">
        <v>0.03</v>
      </c>
      <c r="N9">
        <v>3.3000000000000002E-2</v>
      </c>
      <c r="O9" s="3">
        <v>2.8000000000000001E-2</v>
      </c>
      <c r="P9" s="5">
        <v>2.9000000000000001E-2</v>
      </c>
      <c r="Q9" s="5">
        <v>3.4000000000000002E-2</v>
      </c>
      <c r="R9" s="5">
        <v>3.1E-2</v>
      </c>
      <c r="S9" s="1">
        <v>4.7E-2</v>
      </c>
      <c r="T9" s="1">
        <v>5.0999999999999997E-2</v>
      </c>
      <c r="U9" s="3">
        <v>5.1999999999999998E-2</v>
      </c>
      <c r="V9">
        <v>4.9000000000000002E-2</v>
      </c>
      <c r="W9" s="8">
        <v>5.3999999999999999E-2</v>
      </c>
      <c r="X9" s="8">
        <v>5.2999999999999999E-2</v>
      </c>
      <c r="Y9" s="8">
        <v>3.6999999999999998E-2</v>
      </c>
      <c r="Z9" s="12">
        <v>3.7999999999999999E-2</v>
      </c>
      <c r="AA9" s="15">
        <v>9.8000000000000004E-2</v>
      </c>
      <c r="AB9" s="1">
        <v>8.7999999999999995E-2</v>
      </c>
      <c r="AC9" s="8">
        <v>9.1999999999999998E-2</v>
      </c>
      <c r="AD9" s="8">
        <v>9.0999999999999998E-2</v>
      </c>
      <c r="AG9" s="8"/>
      <c r="AH9" s="8"/>
      <c r="AI9" s="8"/>
      <c r="AJ9" s="8"/>
    </row>
    <row r="10" spans="1:36" x14ac:dyDescent="0.25">
      <c r="B10" t="s">
        <v>4</v>
      </c>
      <c r="C10" s="1">
        <v>3.5000000000000003E-2</v>
      </c>
      <c r="D10" s="1">
        <v>3.5000000000000003E-2</v>
      </c>
      <c r="E10" s="1">
        <v>3.4000000000000002E-2</v>
      </c>
      <c r="F10" s="1">
        <v>3.2000000000000001E-2</v>
      </c>
      <c r="G10" s="1">
        <v>3.5000000000000003E-2</v>
      </c>
      <c r="H10" s="1">
        <v>3.5000000000000003E-2</v>
      </c>
      <c r="I10" s="1">
        <v>0.03</v>
      </c>
      <c r="J10" s="1">
        <v>3.3000000000000002E-2</v>
      </c>
      <c r="K10">
        <v>2.9000000000000001E-2</v>
      </c>
      <c r="L10">
        <v>0.03</v>
      </c>
      <c r="M10">
        <v>3.1E-2</v>
      </c>
      <c r="N10">
        <v>3.1E-2</v>
      </c>
      <c r="O10" s="3">
        <v>2.9000000000000001E-2</v>
      </c>
      <c r="P10" s="5">
        <v>3.1E-2</v>
      </c>
      <c r="Q10" s="5">
        <v>3.3000000000000002E-2</v>
      </c>
      <c r="R10" s="5">
        <v>3.1E-2</v>
      </c>
      <c r="S10" s="1">
        <v>3.4000000000000002E-2</v>
      </c>
      <c r="T10" s="1">
        <v>3.5000000000000003E-2</v>
      </c>
      <c r="U10">
        <v>3.5000000000000003E-2</v>
      </c>
      <c r="V10">
        <v>3.3000000000000002E-2</v>
      </c>
      <c r="W10" s="9">
        <v>3.5000000000000003E-2</v>
      </c>
      <c r="X10" s="9">
        <v>3.9E-2</v>
      </c>
      <c r="Y10" s="8">
        <v>0.06</v>
      </c>
      <c r="Z10" s="12">
        <v>0.06</v>
      </c>
      <c r="AA10" s="16">
        <v>3.9E-2</v>
      </c>
      <c r="AB10" s="13">
        <v>3.6999999999999998E-2</v>
      </c>
      <c r="AC10" s="9">
        <v>4.1000000000000002E-2</v>
      </c>
      <c r="AD10" s="9">
        <v>3.5000000000000003E-2</v>
      </c>
      <c r="AG10" s="9"/>
      <c r="AH10" s="9"/>
      <c r="AI10" s="9"/>
      <c r="AJ10" s="9"/>
    </row>
    <row r="11" spans="1:36" x14ac:dyDescent="0.25">
      <c r="B11" t="s">
        <v>5</v>
      </c>
      <c r="C11" s="1">
        <v>3.9E-2</v>
      </c>
      <c r="D11" s="1">
        <v>3.7999999999999999E-2</v>
      </c>
      <c r="E11" s="1">
        <v>0.04</v>
      </c>
      <c r="F11" s="1">
        <v>0.04</v>
      </c>
      <c r="G11" s="1">
        <v>3.9E-2</v>
      </c>
      <c r="H11" s="1">
        <v>0.04</v>
      </c>
      <c r="I11" s="1">
        <v>0.04</v>
      </c>
      <c r="J11" s="1">
        <v>3.9E-2</v>
      </c>
      <c r="K11">
        <v>3.5000000000000003E-2</v>
      </c>
      <c r="L11">
        <v>3.6999999999999998E-2</v>
      </c>
      <c r="M11">
        <v>3.3000000000000002E-2</v>
      </c>
      <c r="N11">
        <v>3.5000000000000003E-2</v>
      </c>
      <c r="O11" s="3">
        <v>3.6999999999999998E-2</v>
      </c>
      <c r="P11" s="5">
        <v>3.7999999999999999E-2</v>
      </c>
      <c r="Q11" s="5">
        <v>4.3999999999999997E-2</v>
      </c>
      <c r="R11" s="3">
        <v>3.3000000000000002E-2</v>
      </c>
      <c r="S11" s="1">
        <v>3.9E-2</v>
      </c>
      <c r="T11" s="1">
        <v>4.8000000000000001E-2</v>
      </c>
      <c r="U11" s="6">
        <v>5.2999999999999999E-2</v>
      </c>
      <c r="V11" s="6">
        <v>3.5000000000000003E-2</v>
      </c>
      <c r="W11" s="7">
        <v>3.9E-2</v>
      </c>
      <c r="X11" s="7">
        <v>5.2999999999999999E-2</v>
      </c>
      <c r="Y11" s="8">
        <v>0.04</v>
      </c>
      <c r="Z11" s="12">
        <v>3.5000000000000003E-2</v>
      </c>
      <c r="AA11" s="10">
        <v>4.2999999999999997E-2</v>
      </c>
      <c r="AB11" s="10">
        <v>3.7999999999999999E-2</v>
      </c>
      <c r="AC11" s="7">
        <v>3.9E-2</v>
      </c>
      <c r="AD11" s="7">
        <v>3.6999999999999998E-2</v>
      </c>
      <c r="AI11" s="1"/>
      <c r="AJ11" s="1"/>
    </row>
    <row r="12" spans="1:36" x14ac:dyDescent="0.25">
      <c r="B12" t="s">
        <v>6</v>
      </c>
      <c r="C12" s="1">
        <v>5.0999999999999997E-2</v>
      </c>
      <c r="D12" s="1">
        <v>4.9000000000000002E-2</v>
      </c>
      <c r="E12" s="1">
        <v>5.3999999999999999E-2</v>
      </c>
      <c r="F12" s="1">
        <v>5.6000000000000001E-2</v>
      </c>
      <c r="G12" s="1">
        <v>0.06</v>
      </c>
      <c r="H12" s="1">
        <v>6.8000000000000005E-2</v>
      </c>
      <c r="I12" s="1">
        <v>6.3E-2</v>
      </c>
      <c r="J12" s="1">
        <v>6.0999999999999999E-2</v>
      </c>
      <c r="K12">
        <v>0.06</v>
      </c>
      <c r="L12">
        <v>6.3E-2</v>
      </c>
      <c r="M12">
        <v>6.2E-2</v>
      </c>
      <c r="N12">
        <v>5.8999999999999997E-2</v>
      </c>
      <c r="O12" s="3">
        <v>6.2E-2</v>
      </c>
      <c r="P12" s="5">
        <v>6.2E-2</v>
      </c>
      <c r="Q12" s="5">
        <v>6.6000000000000003E-2</v>
      </c>
      <c r="R12" s="3">
        <v>0.06</v>
      </c>
      <c r="S12" s="1">
        <v>6.6000000000000003E-2</v>
      </c>
      <c r="T12" s="1">
        <v>6.6000000000000003E-2</v>
      </c>
      <c r="U12" s="1">
        <v>7.0000000000000007E-2</v>
      </c>
      <c r="V12" s="1">
        <v>6.5000000000000002E-2</v>
      </c>
      <c r="W12" s="8">
        <v>6.9000000000000006E-2</v>
      </c>
      <c r="X12" s="8">
        <v>6.7000000000000004E-2</v>
      </c>
      <c r="Y12" s="8">
        <v>7.0000000000000007E-2</v>
      </c>
      <c r="Z12" s="12">
        <v>7.9000000000000001E-2</v>
      </c>
      <c r="AA12" s="1">
        <v>7.3999999999999996E-2</v>
      </c>
      <c r="AB12" s="1">
        <v>7.5999999999999998E-2</v>
      </c>
      <c r="AC12" s="8">
        <v>7.0000000000000007E-2</v>
      </c>
      <c r="AD12" s="8">
        <v>7.0999999999999994E-2</v>
      </c>
      <c r="AE12" s="1"/>
      <c r="AF12" s="1"/>
      <c r="AI12" s="1"/>
      <c r="AJ12" s="1"/>
    </row>
    <row r="13" spans="1:36" x14ac:dyDescent="0.25">
      <c r="O13" s="3"/>
      <c r="P13" s="5"/>
      <c r="Q13" s="5"/>
      <c r="R13" s="3"/>
      <c r="S13" s="3"/>
      <c r="T13" s="5"/>
      <c r="U13" s="1"/>
      <c r="V13" s="1"/>
      <c r="AB13" s="1"/>
      <c r="AC13" s="8"/>
      <c r="AD13" s="8"/>
      <c r="AE13" s="1"/>
      <c r="AF13" s="1"/>
      <c r="AI13" s="1"/>
      <c r="AJ13" s="1"/>
    </row>
    <row r="14" spans="1:36" x14ac:dyDescent="0.25">
      <c r="B14" t="s">
        <v>8</v>
      </c>
      <c r="O14" s="3"/>
      <c r="P14" s="5"/>
      <c r="Q14" s="5"/>
      <c r="R14" s="3"/>
      <c r="S14" s="3"/>
      <c r="T14" s="5"/>
      <c r="U14" s="1"/>
      <c r="V14" s="1"/>
      <c r="X14" s="6"/>
      <c r="Y14" s="6"/>
      <c r="Z14" s="6"/>
      <c r="AA14" s="6"/>
      <c r="AB14" s="1"/>
      <c r="AE14" s="1"/>
      <c r="AF14" s="1"/>
      <c r="AI14" s="1"/>
      <c r="AJ14" s="1"/>
    </row>
    <row r="15" spans="1:36" x14ac:dyDescent="0.25">
      <c r="B15" t="s">
        <v>9</v>
      </c>
      <c r="C15">
        <v>2.5000000000000001E-2</v>
      </c>
      <c r="D15">
        <v>2.1000000000000001E-2</v>
      </c>
      <c r="O15" s="3"/>
      <c r="P15" s="5"/>
      <c r="Q15" s="5"/>
      <c r="R15" s="3"/>
      <c r="S15" s="3"/>
      <c r="T15" s="5"/>
      <c r="U15" s="1"/>
      <c r="V15" s="1"/>
      <c r="W15" s="6"/>
      <c r="AB15" s="1"/>
      <c r="AC15" s="1"/>
      <c r="AD15" s="1"/>
      <c r="AI15" s="13"/>
      <c r="AJ15" s="13"/>
    </row>
    <row r="16" spans="1:36" x14ac:dyDescent="0.25">
      <c r="B16" t="s">
        <v>10</v>
      </c>
      <c r="C16">
        <v>2.4E-2</v>
      </c>
      <c r="D16">
        <v>2.5000000000000001E-2</v>
      </c>
      <c r="O16" s="3"/>
      <c r="P16" s="3"/>
      <c r="Q16" s="3"/>
      <c r="R16" s="3"/>
      <c r="S16" s="3"/>
      <c r="T16" s="3"/>
      <c r="U16" s="1"/>
      <c r="V16" s="1"/>
      <c r="W16" s="6"/>
      <c r="AB16" s="1"/>
      <c r="AC16" s="1"/>
      <c r="AD16" s="1"/>
    </row>
    <row r="17" spans="1:30" x14ac:dyDescent="0.25">
      <c r="B17" t="s">
        <v>11</v>
      </c>
      <c r="C17">
        <v>3.7999999999999999E-2</v>
      </c>
      <c r="D17">
        <v>3.5999999999999997E-2</v>
      </c>
      <c r="O17" s="3"/>
      <c r="P17" s="3"/>
      <c r="Q17" s="3"/>
      <c r="R17" s="3"/>
      <c r="S17" s="3"/>
      <c r="T17" s="3"/>
      <c r="U17" s="1"/>
      <c r="V17" s="1"/>
      <c r="W17" s="6"/>
      <c r="Z17" s="1"/>
      <c r="AA17" s="1"/>
      <c r="AB17" s="1"/>
      <c r="AC17" s="1"/>
      <c r="AD17" s="1"/>
    </row>
    <row r="18" spans="1:30" x14ac:dyDescent="0.25">
      <c r="O18" s="3"/>
      <c r="P18" s="3"/>
      <c r="Q18" s="3"/>
      <c r="R18" s="3"/>
      <c r="S18" s="3"/>
      <c r="T18" s="3"/>
      <c r="U18" s="1"/>
      <c r="V18" s="1"/>
      <c r="W18" s="6"/>
      <c r="Z18" s="1"/>
      <c r="AA18" s="1"/>
      <c r="AB18" s="1"/>
      <c r="AC18" s="1"/>
      <c r="AD18" s="1"/>
    </row>
    <row r="19" spans="1:30" x14ac:dyDescent="0.25">
      <c r="A19" t="s">
        <v>1</v>
      </c>
      <c r="C19" t="s">
        <v>0</v>
      </c>
      <c r="U19" s="1"/>
      <c r="V19" s="1"/>
      <c r="W19" s="6"/>
      <c r="Z19" s="1"/>
      <c r="AA19" s="1"/>
      <c r="AB19" s="1"/>
      <c r="AC19" s="1"/>
      <c r="AD19" s="1"/>
    </row>
    <row r="20" spans="1:30" x14ac:dyDescent="0.25">
      <c r="B20" t="s">
        <v>7</v>
      </c>
      <c r="C20">
        <v>0</v>
      </c>
      <c r="E20">
        <v>1.5</v>
      </c>
      <c r="G20">
        <v>3</v>
      </c>
      <c r="I20">
        <v>4.5</v>
      </c>
      <c r="K20">
        <v>6</v>
      </c>
      <c r="M20">
        <v>7.5</v>
      </c>
      <c r="O20">
        <v>9.5</v>
      </c>
      <c r="Q20">
        <v>11</v>
      </c>
      <c r="S20">
        <v>23.5</v>
      </c>
      <c r="U20">
        <v>26</v>
      </c>
      <c r="W20" s="6">
        <v>29</v>
      </c>
      <c r="Y20">
        <v>32</v>
      </c>
      <c r="Z20" s="1"/>
      <c r="AA20" s="1">
        <v>49</v>
      </c>
      <c r="AC20">
        <v>55</v>
      </c>
    </row>
    <row r="21" spans="1:30" x14ac:dyDescent="0.25">
      <c r="A21">
        <v>20</v>
      </c>
      <c r="B21" t="s">
        <v>2</v>
      </c>
      <c r="C21">
        <f>C3-$C$15</f>
        <v>1.2999999999999998E-2</v>
      </c>
      <c r="D21">
        <f>D3-$D$15</f>
        <v>1.4999999999999996E-2</v>
      </c>
      <c r="E21">
        <f>E3-$C$15</f>
        <v>1.3999999999999999E-2</v>
      </c>
      <c r="F21">
        <f>F3-$D$15</f>
        <v>1.5999999999999997E-2</v>
      </c>
      <c r="G21">
        <f>G3-$C$15</f>
        <v>1.3999999999999999E-2</v>
      </c>
      <c r="H21">
        <f>H3-$D$15</f>
        <v>1.6999999999999998E-2</v>
      </c>
      <c r="I21">
        <f>I3-$C$15</f>
        <v>1.2999999999999998E-2</v>
      </c>
      <c r="J21">
        <f>J3-$D$15</f>
        <v>1.4000000000000002E-2</v>
      </c>
      <c r="K21">
        <f>K3-$C$15</f>
        <v>0</v>
      </c>
      <c r="L21">
        <f>L3-$D$15</f>
        <v>1.3000000000000001E-2</v>
      </c>
      <c r="M21">
        <f>M3-$C$15</f>
        <v>4.0000000000000001E-3</v>
      </c>
      <c r="N21">
        <f>N3-$D$15</f>
        <v>2.4999999999999998E-2</v>
      </c>
      <c r="O21" s="2">
        <f>O3-$C$15</f>
        <v>7.3000000000000009E-2</v>
      </c>
      <c r="P21">
        <f>P3-$D$15</f>
        <v>4.5999999999999999E-2</v>
      </c>
      <c r="Q21" s="2">
        <f>Q3-$C$15</f>
        <v>6.3E-2</v>
      </c>
      <c r="R21">
        <f>R3-$D$15</f>
        <v>6.8999999999999992E-2</v>
      </c>
      <c r="S21" s="2">
        <f>S3-$C$15</f>
        <v>8.5999999999999993E-2</v>
      </c>
      <c r="T21">
        <f>T3-$D$15</f>
        <v>0.13300000000000001</v>
      </c>
      <c r="U21" s="2">
        <f>U3-$C$15</f>
        <v>9.6000000000000002E-2</v>
      </c>
      <c r="V21">
        <f>V3-$D$15</f>
        <v>9.5000000000000001E-2</v>
      </c>
      <c r="W21" s="2">
        <f>W3-$C$15</f>
        <v>8.7999999999999995E-2</v>
      </c>
      <c r="X21">
        <f>X3-$D$15</f>
        <v>9.2999999999999999E-2</v>
      </c>
      <c r="Y21" s="2">
        <f>Y3-$C$15</f>
        <v>9.1999999999999998E-2</v>
      </c>
      <c r="Z21">
        <f>Z3-$D$15</f>
        <v>9.5000000000000001E-2</v>
      </c>
      <c r="AA21" s="2">
        <f>AA3-$C$15</f>
        <v>0.11000000000000001</v>
      </c>
      <c r="AB21">
        <f>AB3-$D$15</f>
        <v>0.112</v>
      </c>
      <c r="AC21" s="2">
        <f>AC3-$C$15</f>
        <v>0.10100000000000001</v>
      </c>
      <c r="AD21">
        <f>AD3-$D$15</f>
        <v>0.111</v>
      </c>
    </row>
    <row r="22" spans="1:30" x14ac:dyDescent="0.25">
      <c r="B22" t="s">
        <v>3</v>
      </c>
      <c r="C22">
        <f t="shared" ref="C22:C23" si="0">C4-$C$15</f>
        <v>1.1999999999999997E-2</v>
      </c>
      <c r="D22">
        <f t="shared" ref="D22:F23" si="1">D4-$D$15</f>
        <v>1.4999999999999996E-2</v>
      </c>
      <c r="E22">
        <f>E4-$C$15</f>
        <v>1.6E-2</v>
      </c>
      <c r="F22">
        <f t="shared" si="1"/>
        <v>1.9E-2</v>
      </c>
      <c r="G22">
        <f>G4-$C$15</f>
        <v>1.3999999999999999E-2</v>
      </c>
      <c r="H22">
        <f>H4-$D$15</f>
        <v>1.6999999999999998E-2</v>
      </c>
      <c r="I22">
        <f>I4-$C$15</f>
        <v>1.3999999999999999E-2</v>
      </c>
      <c r="J22">
        <f>J4-$D$15</f>
        <v>1.4000000000000002E-2</v>
      </c>
      <c r="K22">
        <f>K4-$C$15</f>
        <v>1.2999999999999998E-2</v>
      </c>
      <c r="L22">
        <f>L4-$D$15</f>
        <v>2.2999999999999996E-2</v>
      </c>
      <c r="M22" s="2"/>
      <c r="N22">
        <f>N4-$D$15</f>
        <v>2.5999999999999999E-2</v>
      </c>
      <c r="O22">
        <f>O4-$C$15</f>
        <v>2.5999999999999995E-2</v>
      </c>
      <c r="P22">
        <f>P4-$D$15</f>
        <v>2.1000000000000001E-2</v>
      </c>
      <c r="Q22">
        <f>Q4-$C$15</f>
        <v>6.0000000000000005E-2</v>
      </c>
      <c r="R22">
        <f>R4-$D$15</f>
        <v>3.6000000000000004E-2</v>
      </c>
      <c r="S22">
        <f>S4-$C$15</f>
        <v>0.159</v>
      </c>
      <c r="T22">
        <f>T4-$D$15</f>
        <v>0.13200000000000001</v>
      </c>
      <c r="U22">
        <f>U4-$C$15</f>
        <v>0.127</v>
      </c>
      <c r="V22">
        <f>V4-$D$15</f>
        <v>0.13100000000000001</v>
      </c>
      <c r="W22">
        <f>W4-$C$15</f>
        <v>0.129</v>
      </c>
      <c r="X22">
        <f>X4-$D$15</f>
        <v>0.127</v>
      </c>
      <c r="Y22">
        <f>Y4-$C$15</f>
        <v>0.13400000000000001</v>
      </c>
      <c r="Z22">
        <f>Z4-$D$15</f>
        <v>0.13900000000000001</v>
      </c>
      <c r="AA22">
        <f>AA4-$C$15</f>
        <v>0.16</v>
      </c>
      <c r="AB22">
        <f>AB4-$D$15</f>
        <v>0.16200000000000001</v>
      </c>
      <c r="AC22">
        <f>AC4-$C$15</f>
        <v>0.154</v>
      </c>
      <c r="AD22">
        <f>AD4-$D$15</f>
        <v>0.154</v>
      </c>
    </row>
    <row r="23" spans="1:30" x14ac:dyDescent="0.25">
      <c r="B23" t="s">
        <v>4</v>
      </c>
      <c r="C23">
        <f t="shared" si="0"/>
        <v>1.2999999999999998E-2</v>
      </c>
      <c r="D23">
        <f t="shared" si="1"/>
        <v>1.3000000000000001E-2</v>
      </c>
      <c r="E23">
        <f>E5-$C$15</f>
        <v>1.7000000000000001E-2</v>
      </c>
      <c r="F23">
        <f t="shared" si="1"/>
        <v>1.9E-2</v>
      </c>
      <c r="G23">
        <f>G5-$C$15</f>
        <v>1.3999999999999999E-2</v>
      </c>
      <c r="H23">
        <f>H5-$D$15</f>
        <v>1.5999999999999997E-2</v>
      </c>
      <c r="I23">
        <f>I5-$C$15</f>
        <v>1.0999999999999996E-2</v>
      </c>
      <c r="J23">
        <f>J5-$D$15</f>
        <v>2.1000000000000001E-2</v>
      </c>
      <c r="M23">
        <f>M5-$C$15</f>
        <v>2.0999999999999998E-2</v>
      </c>
      <c r="N23" s="2">
        <f>N5-$D$15</f>
        <v>3.6000000000000004E-2</v>
      </c>
      <c r="O23">
        <f>O5-$C$15</f>
        <v>1.6E-2</v>
      </c>
      <c r="P23">
        <f>P5-$D$15</f>
        <v>1.5999999999999997E-2</v>
      </c>
      <c r="Q23">
        <f>Q5-$C$15</f>
        <v>3.7999999999999999E-2</v>
      </c>
      <c r="R23">
        <f>R5-$D$15</f>
        <v>2.7E-2</v>
      </c>
      <c r="S23">
        <f>S5-$C$15</f>
        <v>0.10500000000000001</v>
      </c>
      <c r="T23">
        <f>T5-$D$15</f>
        <v>0.17800000000000002</v>
      </c>
      <c r="U23">
        <f>U5-$C$15</f>
        <v>0.09</v>
      </c>
      <c r="V23">
        <f>V5-$D$15</f>
        <v>9.8999999999999991E-2</v>
      </c>
      <c r="W23">
        <f>W5-$C$15</f>
        <v>0.10800000000000001</v>
      </c>
      <c r="X23">
        <f>X5-$D$15</f>
        <v>0.12099999999999998</v>
      </c>
      <c r="Y23">
        <f>Y5-$C$15</f>
        <v>0.11899999999999999</v>
      </c>
      <c r="Z23">
        <f>Z5-$D$15</f>
        <v>0.112</v>
      </c>
      <c r="AA23">
        <f>AA5-$C$15</f>
        <v>0.14300000000000002</v>
      </c>
      <c r="AB23">
        <f>AB5-$D$15</f>
        <v>0.13500000000000001</v>
      </c>
      <c r="AC23">
        <f>AC5-$C$15</f>
        <v>0.16500000000000001</v>
      </c>
      <c r="AD23">
        <f>AD5-$D$15</f>
        <v>0.13200000000000001</v>
      </c>
    </row>
    <row r="24" spans="1:30" x14ac:dyDescent="0.25">
      <c r="B24" t="s">
        <v>5</v>
      </c>
      <c r="C24" s="2"/>
      <c r="D24">
        <f>D6-$D$16</f>
        <v>1.7000000000000001E-2</v>
      </c>
      <c r="E24">
        <f>E6-$C$16</f>
        <v>2.3E-2</v>
      </c>
      <c r="F24">
        <f t="shared" ref="F24:N24" si="2">F6-$D$16</f>
        <v>2.4E-2</v>
      </c>
      <c r="G24">
        <f t="shared" si="2"/>
        <v>1.8999999999999996E-2</v>
      </c>
      <c r="H24">
        <f t="shared" si="2"/>
        <v>1.9999999999999997E-2</v>
      </c>
      <c r="I24">
        <f t="shared" si="2"/>
        <v>1.7000000000000001E-2</v>
      </c>
      <c r="J24">
        <f t="shared" si="2"/>
        <v>2.0999999999999998E-2</v>
      </c>
      <c r="K24">
        <f t="shared" si="2"/>
        <v>1.9999999999999997E-2</v>
      </c>
      <c r="L24">
        <f t="shared" si="2"/>
        <v>1.7000000000000001E-2</v>
      </c>
      <c r="M24">
        <f t="shared" si="2"/>
        <v>2.1999999999999999E-2</v>
      </c>
      <c r="N24">
        <f t="shared" si="2"/>
        <v>1.9999999999999997E-2</v>
      </c>
      <c r="O24">
        <f>O6-$D$16</f>
        <v>1.6E-2</v>
      </c>
      <c r="P24">
        <f>P6-$D$16</f>
        <v>1.7000000000000001E-2</v>
      </c>
      <c r="Q24">
        <f>Q6-$D$16</f>
        <v>3.3999999999999996E-2</v>
      </c>
      <c r="R24">
        <f t="shared" ref="R24" si="3">R6-$D$16</f>
        <v>1.4999999999999999E-2</v>
      </c>
      <c r="S24">
        <f>S6-$D$16</f>
        <v>2.5999999999999995E-2</v>
      </c>
      <c r="T24">
        <f t="shared" ref="T24:V24" si="4">T6-$D$16</f>
        <v>2.0999999999999998E-2</v>
      </c>
      <c r="U24">
        <f>U6-$D$16</f>
        <v>3.4999999999999996E-2</v>
      </c>
      <c r="V24">
        <f t="shared" si="4"/>
        <v>2.7999999999999997E-2</v>
      </c>
      <c r="W24">
        <f>W6-$D$16</f>
        <v>2.4E-2</v>
      </c>
      <c r="X24">
        <f t="shared" ref="X24:Z24" si="5">X6-$D$16</f>
        <v>2.5000000000000001E-2</v>
      </c>
      <c r="Y24">
        <f>Y6-$D$16</f>
        <v>2.7999999999999997E-2</v>
      </c>
      <c r="Z24">
        <f t="shared" si="5"/>
        <v>2.6999999999999996E-2</v>
      </c>
      <c r="AA24">
        <f>AA6-$D$16</f>
        <v>2.7999999999999997E-2</v>
      </c>
      <c r="AB24">
        <f t="shared" ref="AB24:AD24" si="6">AB6-$D$16</f>
        <v>2.5999999999999995E-2</v>
      </c>
      <c r="AC24">
        <f>AC6-$D$16</f>
        <v>2.6999999999999996E-2</v>
      </c>
      <c r="AD24">
        <f t="shared" si="6"/>
        <v>2.1999999999999999E-2</v>
      </c>
    </row>
    <row r="25" spans="1:30" x14ac:dyDescent="0.25">
      <c r="B25" t="s">
        <v>6</v>
      </c>
      <c r="C25">
        <f>C7-$C$17</f>
        <v>1.2000000000000004E-2</v>
      </c>
      <c r="D25">
        <f>D7-$D$17</f>
        <v>1.2000000000000004E-2</v>
      </c>
      <c r="E25">
        <f>E7-$C$17</f>
        <v>1.4999999999999999E-2</v>
      </c>
      <c r="F25">
        <f>F7-$D$17</f>
        <v>1.4999999999999999E-2</v>
      </c>
      <c r="G25">
        <f>G7-$C$17</f>
        <v>1.7000000000000001E-2</v>
      </c>
      <c r="H25">
        <f>H7-$D$17</f>
        <v>1.8000000000000002E-2</v>
      </c>
      <c r="I25">
        <f>I7-$C$17</f>
        <v>1.2999999999999998E-2</v>
      </c>
      <c r="J25">
        <f>J7-$D$17</f>
        <v>1.8000000000000002E-2</v>
      </c>
      <c r="K25">
        <f>K7-$C$17</f>
        <v>1.3999999999999999E-2</v>
      </c>
      <c r="L25">
        <f>L7-$D$17</f>
        <v>2.0000000000000004E-2</v>
      </c>
      <c r="M25">
        <f>M7-$C$17</f>
        <v>1.7000000000000001E-2</v>
      </c>
      <c r="N25">
        <f>N7-$D$17</f>
        <v>1.4999999999999999E-2</v>
      </c>
      <c r="O25">
        <f>O7-$C$17</f>
        <v>1.2999999999999998E-2</v>
      </c>
      <c r="P25">
        <f>P7-$D$17</f>
        <v>1.7000000000000001E-2</v>
      </c>
      <c r="Q25">
        <f>Q7-$C$17</f>
        <v>2.0000000000000004E-2</v>
      </c>
      <c r="R25">
        <f>R7-$D$17</f>
        <v>2.1000000000000005E-2</v>
      </c>
      <c r="S25">
        <f>S7-$C$17</f>
        <v>2.7000000000000003E-2</v>
      </c>
      <c r="T25">
        <f>T7-$D$17</f>
        <v>2.6000000000000002E-2</v>
      </c>
      <c r="U25">
        <f>U7-$C$17</f>
        <v>2.8000000000000004E-2</v>
      </c>
      <c r="V25">
        <f>V7-$D$17</f>
        <v>3.3000000000000008E-2</v>
      </c>
      <c r="W25">
        <f>W7-$C$17</f>
        <v>2.5000000000000001E-2</v>
      </c>
      <c r="X25">
        <f>X7-$D$17</f>
        <v>3.2000000000000008E-2</v>
      </c>
      <c r="Y25">
        <f>Y7-$C$17</f>
        <v>2.7000000000000003E-2</v>
      </c>
      <c r="Z25">
        <f>Z7-$D$17</f>
        <v>2.6000000000000002E-2</v>
      </c>
      <c r="AA25">
        <f>AA7-$C$17</f>
        <v>3.2000000000000008E-2</v>
      </c>
      <c r="AB25">
        <f>AB7-$D$17</f>
        <v>3.4000000000000009E-2</v>
      </c>
      <c r="AC25">
        <f>AC7-$C$17</f>
        <v>3.1000000000000007E-2</v>
      </c>
      <c r="AD25">
        <f>AD7-$D$17</f>
        <v>2.9000000000000005E-2</v>
      </c>
    </row>
    <row r="26" spans="1:30" x14ac:dyDescent="0.25">
      <c r="A26">
        <v>22</v>
      </c>
      <c r="B26" t="s">
        <v>2</v>
      </c>
      <c r="C26">
        <f>C8-$C$15</f>
        <v>1.0000000000000002E-2</v>
      </c>
      <c r="D26">
        <f>D8-$D$15</f>
        <v>1.4000000000000002E-2</v>
      </c>
      <c r="E26">
        <f>E8-$C$15</f>
        <v>9.0000000000000011E-3</v>
      </c>
      <c r="F26">
        <f>F8-$D$15</f>
        <v>1.4999999999999996E-2</v>
      </c>
      <c r="G26">
        <f>G8-$C$15</f>
        <v>4.9999999999999975E-3</v>
      </c>
      <c r="H26">
        <f>H8-$D$15</f>
        <v>1.4000000000000002E-2</v>
      </c>
      <c r="I26">
        <f>I8-$C$15</f>
        <v>8.0000000000000002E-3</v>
      </c>
      <c r="J26">
        <f>J8-$D$15</f>
        <v>1.4999999999999996E-2</v>
      </c>
      <c r="K26">
        <f>K8-$C$15</f>
        <v>6.9999999999999993E-3</v>
      </c>
      <c r="L26">
        <f>L8-$D$15</f>
        <v>1.0999999999999999E-2</v>
      </c>
      <c r="M26">
        <f>M8-$C$15</f>
        <v>9.0000000000000011E-3</v>
      </c>
      <c r="N26">
        <f>N8-$D$15</f>
        <v>1.5999999999999997E-2</v>
      </c>
      <c r="O26">
        <f>O8-$C$15</f>
        <v>1.2999999999999998E-2</v>
      </c>
      <c r="P26">
        <f>P8-$D$15</f>
        <v>1.7999999999999999E-2</v>
      </c>
      <c r="Q26">
        <f>Q8-$C$15</f>
        <v>1.4999999999999999E-2</v>
      </c>
      <c r="R26">
        <f>R8-$D$15</f>
        <v>4.8000000000000001E-2</v>
      </c>
      <c r="S26">
        <f>S8-$C$15</f>
        <v>4.8999999999999995E-2</v>
      </c>
      <c r="T26">
        <f>T8-$D$15</f>
        <v>5.5999999999999994E-2</v>
      </c>
      <c r="U26">
        <f>U8-$C$15</f>
        <v>5.3999999999999999E-2</v>
      </c>
      <c r="V26">
        <f>V8-$D$15</f>
        <v>5.4999999999999993E-2</v>
      </c>
      <c r="W26">
        <f>W8-$C$15</f>
        <v>6.0999999999999992E-2</v>
      </c>
      <c r="X26">
        <f>X8-$D$15</f>
        <v>6.8999999999999992E-2</v>
      </c>
      <c r="Y26">
        <f>Y8-$C$15</f>
        <v>6.9000000000000006E-2</v>
      </c>
      <c r="Z26">
        <f>Z8-$D$15</f>
        <v>7.3999999999999996E-2</v>
      </c>
      <c r="AA26">
        <f>AA8-$C$15</f>
        <v>0.10200000000000001</v>
      </c>
      <c r="AB26">
        <f>AB8-$D$15</f>
        <v>0.104</v>
      </c>
      <c r="AC26">
        <f>AC8-$C$15</f>
        <v>0.10900000000000001</v>
      </c>
      <c r="AD26">
        <f>AD8-$D$15</f>
        <v>0.114</v>
      </c>
    </row>
    <row r="27" spans="1:30" x14ac:dyDescent="0.25">
      <c r="B27" t="s">
        <v>3</v>
      </c>
      <c r="C27">
        <f t="shared" ref="C27:C28" si="7">C9-$C$15</f>
        <v>1.1999999999999997E-2</v>
      </c>
      <c r="D27">
        <f t="shared" ref="D27" si="8">D9-$D$15</f>
        <v>1.4000000000000002E-2</v>
      </c>
      <c r="F27">
        <f t="shared" ref="F27" si="9">F9-$D$15</f>
        <v>1.2E-2</v>
      </c>
      <c r="G27">
        <f>G9-$C$15</f>
        <v>8.0000000000000002E-3</v>
      </c>
      <c r="H27">
        <f t="shared" ref="H27:J28" si="10">H9-$D$15</f>
        <v>1.2E-2</v>
      </c>
      <c r="I27">
        <f>I9-$C$15</f>
        <v>6.9999999999999993E-3</v>
      </c>
      <c r="J27">
        <f t="shared" si="10"/>
        <v>1.2E-2</v>
      </c>
      <c r="K27">
        <f>K9-$C$15</f>
        <v>5.9999999999999984E-3</v>
      </c>
      <c r="L27">
        <f t="shared" ref="L27" si="11">L9-$D$15</f>
        <v>9.9999999999999985E-3</v>
      </c>
      <c r="M27">
        <f>M9-$C$15</f>
        <v>4.9999999999999975E-3</v>
      </c>
      <c r="N27">
        <f t="shared" ref="N27" si="12">N9-$D$15</f>
        <v>1.2E-2</v>
      </c>
      <c r="O27">
        <f>O9-$C$15</f>
        <v>2.9999999999999992E-3</v>
      </c>
      <c r="P27">
        <f t="shared" ref="P27:R27" si="13">P9-$D$15</f>
        <v>8.0000000000000002E-3</v>
      </c>
      <c r="Q27">
        <f>Q9-$C$15</f>
        <v>9.0000000000000011E-3</v>
      </c>
      <c r="R27">
        <f t="shared" si="13"/>
        <v>9.9999999999999985E-3</v>
      </c>
      <c r="S27">
        <f>S9-$C$15</f>
        <v>2.1999999999999999E-2</v>
      </c>
      <c r="T27">
        <f t="shared" ref="T27:V27" si="14">T9-$D$15</f>
        <v>2.9999999999999995E-2</v>
      </c>
      <c r="U27">
        <f>U9-$C$15</f>
        <v>2.6999999999999996E-2</v>
      </c>
      <c r="V27">
        <f t="shared" si="14"/>
        <v>2.8000000000000001E-2</v>
      </c>
      <c r="W27">
        <f>W9-$C$15</f>
        <v>2.8999999999999998E-2</v>
      </c>
      <c r="X27">
        <f t="shared" ref="X27:Z27" si="15">X9-$D$15</f>
        <v>3.2000000000000001E-2</v>
      </c>
      <c r="Y27">
        <f>Y9-$C$15</f>
        <v>1.1999999999999997E-2</v>
      </c>
      <c r="Z27">
        <f t="shared" si="15"/>
        <v>1.6999999999999998E-2</v>
      </c>
      <c r="AA27">
        <f>AA9-$C$15</f>
        <v>7.3000000000000009E-2</v>
      </c>
      <c r="AB27">
        <f t="shared" ref="AB27:AD27" si="16">AB9-$D$15</f>
        <v>6.699999999999999E-2</v>
      </c>
      <c r="AC27">
        <f>AC9-$C$15</f>
        <v>6.7000000000000004E-2</v>
      </c>
      <c r="AD27">
        <f t="shared" si="16"/>
        <v>6.9999999999999993E-2</v>
      </c>
    </row>
    <row r="28" spans="1:30" x14ac:dyDescent="0.25">
      <c r="B28" t="s">
        <v>4</v>
      </c>
      <c r="C28">
        <f t="shared" si="7"/>
        <v>1.0000000000000002E-2</v>
      </c>
      <c r="E28">
        <f>E10-$C$15</f>
        <v>9.0000000000000011E-3</v>
      </c>
      <c r="F28">
        <f t="shared" ref="F28" si="17">F10-$D$15</f>
        <v>1.0999999999999999E-2</v>
      </c>
      <c r="G28">
        <f>G10-$C$15</f>
        <v>1.0000000000000002E-2</v>
      </c>
      <c r="H28">
        <f t="shared" si="10"/>
        <v>1.4000000000000002E-2</v>
      </c>
      <c r="I28">
        <f>I10-$C$15</f>
        <v>4.9999999999999975E-3</v>
      </c>
      <c r="J28">
        <f t="shared" si="10"/>
        <v>1.2E-2</v>
      </c>
      <c r="K28">
        <f>K10-$C$15</f>
        <v>4.0000000000000001E-3</v>
      </c>
      <c r="L28">
        <f t="shared" ref="L28" si="18">L10-$D$15</f>
        <v>8.9999999999999976E-3</v>
      </c>
      <c r="M28">
        <f>M10-$C$15</f>
        <v>5.9999999999999984E-3</v>
      </c>
      <c r="N28">
        <f t="shared" ref="N28" si="19">N10-$D$15</f>
        <v>9.9999999999999985E-3</v>
      </c>
      <c r="O28">
        <f>O10-$C$15</f>
        <v>4.0000000000000001E-3</v>
      </c>
      <c r="P28">
        <f t="shared" ref="P28:R28" si="20">P10-$D$15</f>
        <v>9.9999999999999985E-3</v>
      </c>
      <c r="Q28">
        <f>Q10-$C$15</f>
        <v>8.0000000000000002E-3</v>
      </c>
      <c r="R28">
        <f t="shared" si="20"/>
        <v>9.9999999999999985E-3</v>
      </c>
      <c r="S28">
        <f>S10-$C$15</f>
        <v>9.0000000000000011E-3</v>
      </c>
      <c r="T28">
        <f t="shared" ref="T28:V28" si="21">T10-$D$15</f>
        <v>1.4000000000000002E-2</v>
      </c>
      <c r="U28">
        <f>U10-$C$15</f>
        <v>1.0000000000000002E-2</v>
      </c>
      <c r="V28">
        <f t="shared" si="21"/>
        <v>1.2E-2</v>
      </c>
      <c r="W28">
        <f>W10-$C$15</f>
        <v>1.0000000000000002E-2</v>
      </c>
      <c r="X28">
        <f t="shared" ref="X28:Z28" si="22">X10-$D$15</f>
        <v>1.7999999999999999E-2</v>
      </c>
      <c r="Y28">
        <f>Y10-$C$15</f>
        <v>3.4999999999999996E-2</v>
      </c>
      <c r="Z28">
        <f t="shared" si="22"/>
        <v>3.8999999999999993E-2</v>
      </c>
      <c r="AA28">
        <f>AA10-$C$15</f>
        <v>1.3999999999999999E-2</v>
      </c>
      <c r="AB28">
        <f t="shared" ref="AB28:AD28" si="23">AB10-$D$15</f>
        <v>1.5999999999999997E-2</v>
      </c>
      <c r="AC28">
        <f>AC10-$C$15</f>
        <v>1.6E-2</v>
      </c>
      <c r="AD28">
        <f t="shared" si="23"/>
        <v>1.4000000000000002E-2</v>
      </c>
    </row>
    <row r="29" spans="1:30" x14ac:dyDescent="0.25">
      <c r="B29" t="s">
        <v>5</v>
      </c>
      <c r="C29">
        <f>C11-$C$16</f>
        <v>1.4999999999999999E-2</v>
      </c>
      <c r="D29">
        <f>D11-$D$16</f>
        <v>1.2999999999999998E-2</v>
      </c>
      <c r="E29">
        <f>E11-$C$16</f>
        <v>1.6E-2</v>
      </c>
      <c r="F29">
        <f t="shared" ref="F29:N29" si="24">F11-$D$16</f>
        <v>1.4999999999999999E-2</v>
      </c>
      <c r="G29">
        <f t="shared" si="24"/>
        <v>1.3999999999999999E-2</v>
      </c>
      <c r="H29">
        <f t="shared" si="24"/>
        <v>1.4999999999999999E-2</v>
      </c>
      <c r="I29">
        <f t="shared" si="24"/>
        <v>1.4999999999999999E-2</v>
      </c>
      <c r="J29">
        <f t="shared" si="24"/>
        <v>1.3999999999999999E-2</v>
      </c>
      <c r="K29">
        <f t="shared" si="24"/>
        <v>1.0000000000000002E-2</v>
      </c>
      <c r="L29">
        <f t="shared" si="24"/>
        <v>1.1999999999999997E-2</v>
      </c>
      <c r="M29">
        <f t="shared" si="24"/>
        <v>8.0000000000000002E-3</v>
      </c>
      <c r="N29">
        <f t="shared" si="24"/>
        <v>1.0000000000000002E-2</v>
      </c>
      <c r="O29">
        <f>O11-$D$16</f>
        <v>1.1999999999999997E-2</v>
      </c>
      <c r="P29">
        <f t="shared" ref="P29:R29" si="25">P11-$D$16</f>
        <v>1.2999999999999998E-2</v>
      </c>
      <c r="Q29">
        <f>Q11-$D$16</f>
        <v>1.8999999999999996E-2</v>
      </c>
      <c r="R29">
        <f t="shared" si="25"/>
        <v>8.0000000000000002E-3</v>
      </c>
      <c r="S29">
        <f>S11-$D$16</f>
        <v>1.3999999999999999E-2</v>
      </c>
      <c r="T29">
        <f t="shared" ref="T29:V29" si="26">T11-$D$16</f>
        <v>2.3E-2</v>
      </c>
      <c r="U29">
        <f>U11-$D$16</f>
        <v>2.7999999999999997E-2</v>
      </c>
      <c r="V29">
        <f t="shared" si="26"/>
        <v>1.0000000000000002E-2</v>
      </c>
      <c r="W29">
        <f>W11-$D$16</f>
        <v>1.3999999999999999E-2</v>
      </c>
      <c r="X29">
        <f t="shared" ref="X29:Z29" si="27">X11-$D$16</f>
        <v>2.7999999999999997E-2</v>
      </c>
      <c r="Y29">
        <f>Y11-$D$16</f>
        <v>1.4999999999999999E-2</v>
      </c>
      <c r="Z29">
        <f t="shared" si="27"/>
        <v>1.0000000000000002E-2</v>
      </c>
      <c r="AA29">
        <f>AA11-$D$16</f>
        <v>1.7999999999999995E-2</v>
      </c>
      <c r="AB29">
        <f t="shared" ref="AB29:AD29" si="28">AB11-$D$16</f>
        <v>1.2999999999999998E-2</v>
      </c>
      <c r="AC29">
        <f>AC11-$D$16</f>
        <v>1.3999999999999999E-2</v>
      </c>
      <c r="AD29">
        <f t="shared" si="28"/>
        <v>1.1999999999999997E-2</v>
      </c>
    </row>
    <row r="30" spans="1:30" x14ac:dyDescent="0.25">
      <c r="B30" t="s">
        <v>6</v>
      </c>
      <c r="C30">
        <f>C12-$C$17</f>
        <v>1.2999999999999998E-2</v>
      </c>
      <c r="D30">
        <f>D12-$D$17</f>
        <v>1.3000000000000005E-2</v>
      </c>
      <c r="E30">
        <f>E12-$C$17</f>
        <v>1.6E-2</v>
      </c>
      <c r="F30">
        <f>F12-$D$17</f>
        <v>2.0000000000000004E-2</v>
      </c>
      <c r="G30">
        <f>G12-$C$17</f>
        <v>2.1999999999999999E-2</v>
      </c>
      <c r="H30">
        <f>H12-$D$17</f>
        <v>3.2000000000000008E-2</v>
      </c>
      <c r="I30">
        <f>I12-$C$17</f>
        <v>2.5000000000000001E-2</v>
      </c>
      <c r="J30">
        <f>J12-$D$17</f>
        <v>2.5000000000000001E-2</v>
      </c>
      <c r="K30">
        <f>K12-$C$17</f>
        <v>2.1999999999999999E-2</v>
      </c>
      <c r="L30">
        <f>L12-$D$17</f>
        <v>2.7000000000000003E-2</v>
      </c>
      <c r="M30">
        <f>M12-$C$17</f>
        <v>2.4E-2</v>
      </c>
      <c r="N30">
        <f>N12-$D$17</f>
        <v>2.3E-2</v>
      </c>
      <c r="O30">
        <f>O12-$C$17</f>
        <v>2.4E-2</v>
      </c>
      <c r="P30">
        <f>P12-$D$17</f>
        <v>2.6000000000000002E-2</v>
      </c>
      <c r="Q30">
        <f>Q12-$C$17</f>
        <v>2.8000000000000004E-2</v>
      </c>
      <c r="R30">
        <f>R12-$D$17</f>
        <v>2.4E-2</v>
      </c>
      <c r="S30">
        <f>S12-$C$17</f>
        <v>2.8000000000000004E-2</v>
      </c>
      <c r="T30">
        <f>T12-$D$17</f>
        <v>3.0000000000000006E-2</v>
      </c>
      <c r="U30">
        <f>U12-$C$17</f>
        <v>3.2000000000000008E-2</v>
      </c>
      <c r="V30">
        <f>V12-$D$17</f>
        <v>2.9000000000000005E-2</v>
      </c>
      <c r="W30">
        <f>W12-$C$17</f>
        <v>3.1000000000000007E-2</v>
      </c>
      <c r="X30">
        <f>X12-$D$17</f>
        <v>3.1000000000000007E-2</v>
      </c>
      <c r="Y30">
        <f>Y12-$C$17</f>
        <v>3.2000000000000008E-2</v>
      </c>
      <c r="Z30">
        <f>Z12-$D$17</f>
        <v>4.3000000000000003E-2</v>
      </c>
      <c r="AA30">
        <f>AA12-$C$17</f>
        <v>3.5999999999999997E-2</v>
      </c>
      <c r="AB30">
        <f>AB12-$D$17</f>
        <v>0.04</v>
      </c>
      <c r="AC30">
        <f>AC12-$C$17</f>
        <v>3.2000000000000008E-2</v>
      </c>
      <c r="AD30">
        <f>AD12-$D$17</f>
        <v>3.4999999999999996E-2</v>
      </c>
    </row>
    <row r="35" spans="1:14" x14ac:dyDescent="0.25">
      <c r="C35">
        <v>0</v>
      </c>
      <c r="D35">
        <v>1.5</v>
      </c>
      <c r="E35">
        <v>3</v>
      </c>
      <c r="F35">
        <v>4.5</v>
      </c>
      <c r="G35">
        <v>6</v>
      </c>
      <c r="H35">
        <v>7.5</v>
      </c>
      <c r="I35">
        <v>9.5</v>
      </c>
      <c r="J35">
        <v>11</v>
      </c>
      <c r="K35">
        <v>29</v>
      </c>
      <c r="L35">
        <v>32</v>
      </c>
      <c r="M35">
        <v>49</v>
      </c>
      <c r="N35">
        <v>55</v>
      </c>
    </row>
    <row r="36" spans="1:14" x14ac:dyDescent="0.25">
      <c r="A36" s="17" t="s">
        <v>12</v>
      </c>
      <c r="B36" t="s">
        <v>2</v>
      </c>
      <c r="C36">
        <f>AVERAGE(C21:D21)</f>
        <v>1.3999999999999997E-2</v>
      </c>
      <c r="D36">
        <f>AVERAGE(E21:F21)</f>
        <v>1.4999999999999998E-2</v>
      </c>
      <c r="E36">
        <f>AVERAGE(F21:G21)</f>
        <v>1.4999999999999998E-2</v>
      </c>
      <c r="F36">
        <f>AVERAGE(I21:J21)</f>
        <v>1.35E-2</v>
      </c>
      <c r="G36">
        <f>AVERAGE(K21:L21)</f>
        <v>6.5000000000000006E-3</v>
      </c>
      <c r="H36">
        <f>AVERAGE(M21:N21)</f>
        <v>1.4499999999999999E-2</v>
      </c>
      <c r="I36">
        <f>AVERAGE(O21:P21)</f>
        <v>5.9500000000000004E-2</v>
      </c>
      <c r="J36">
        <f>AVERAGE(Q21:R21)</f>
        <v>6.6000000000000003E-2</v>
      </c>
      <c r="K36">
        <f t="shared" ref="K36:K45" si="29">AVERAGE(W21:X21)</f>
        <v>9.0499999999999997E-2</v>
      </c>
      <c r="L36">
        <f t="shared" ref="L36:L45" si="30">AVERAGE(Y21:Z21)</f>
        <v>9.35E-2</v>
      </c>
      <c r="M36">
        <f t="shared" ref="M36:M45" si="31">AVERAGE(AA21:AB21)</f>
        <v>0.11100000000000002</v>
      </c>
      <c r="N36">
        <f>AVERAGE(AC21:AD21)</f>
        <v>0.10600000000000001</v>
      </c>
    </row>
    <row r="37" spans="1:14" x14ac:dyDescent="0.25">
      <c r="A37" s="17"/>
      <c r="B37" t="s">
        <v>3</v>
      </c>
      <c r="C37">
        <f t="shared" ref="C37:C45" si="32">AVERAGE(C22:D22)</f>
        <v>1.3499999999999996E-2</v>
      </c>
      <c r="D37">
        <f t="shared" ref="D37:D45" si="33">AVERAGE(E22:F22)</f>
        <v>1.7500000000000002E-2</v>
      </c>
      <c r="E37">
        <f t="shared" ref="E37:E45" si="34">AVERAGE(F22:G22)</f>
        <v>1.6500000000000001E-2</v>
      </c>
      <c r="F37">
        <f t="shared" ref="F37:F45" si="35">AVERAGE(I22:J22)</f>
        <v>1.4E-2</v>
      </c>
      <c r="G37">
        <f t="shared" ref="G37:G45" si="36">AVERAGE(K22:L22)</f>
        <v>1.7999999999999995E-2</v>
      </c>
      <c r="H37">
        <f t="shared" ref="H37:H45" si="37">AVERAGE(M22:N22)</f>
        <v>2.5999999999999999E-2</v>
      </c>
      <c r="I37">
        <f t="shared" ref="I37:I45" si="38">AVERAGE(O22:P22)</f>
        <v>2.35E-2</v>
      </c>
      <c r="J37">
        <f t="shared" ref="J37:J45" si="39">AVERAGE(Q22:R22)</f>
        <v>4.8000000000000001E-2</v>
      </c>
      <c r="K37">
        <f t="shared" si="29"/>
        <v>0.128</v>
      </c>
      <c r="L37">
        <f t="shared" si="30"/>
        <v>0.13650000000000001</v>
      </c>
      <c r="M37">
        <f t="shared" si="31"/>
        <v>0.161</v>
      </c>
      <c r="N37">
        <f t="shared" ref="N37:N45" si="40">AVERAGE(AC22:AD22)</f>
        <v>0.154</v>
      </c>
    </row>
    <row r="38" spans="1:14" x14ac:dyDescent="0.25">
      <c r="A38" s="17"/>
      <c r="B38" t="s">
        <v>4</v>
      </c>
      <c r="C38">
        <f t="shared" si="32"/>
        <v>1.2999999999999999E-2</v>
      </c>
      <c r="D38">
        <f t="shared" si="33"/>
        <v>1.8000000000000002E-2</v>
      </c>
      <c r="E38">
        <f t="shared" si="34"/>
        <v>1.6500000000000001E-2</v>
      </c>
      <c r="F38">
        <f t="shared" si="35"/>
        <v>1.6E-2</v>
      </c>
      <c r="G38">
        <v>2.1000000000000001E-2</v>
      </c>
      <c r="H38">
        <f t="shared" si="37"/>
        <v>2.8500000000000001E-2</v>
      </c>
      <c r="I38">
        <f t="shared" si="38"/>
        <v>1.6E-2</v>
      </c>
      <c r="J38">
        <f t="shared" si="39"/>
        <v>3.2500000000000001E-2</v>
      </c>
      <c r="K38">
        <f t="shared" si="29"/>
        <v>0.11449999999999999</v>
      </c>
      <c r="L38">
        <f t="shared" si="30"/>
        <v>0.11549999999999999</v>
      </c>
      <c r="M38">
        <f t="shared" si="31"/>
        <v>0.13900000000000001</v>
      </c>
      <c r="N38">
        <f t="shared" si="40"/>
        <v>0.14850000000000002</v>
      </c>
    </row>
    <row r="39" spans="1:14" x14ac:dyDescent="0.25">
      <c r="A39" s="17"/>
      <c r="B39" t="s">
        <v>5</v>
      </c>
      <c r="C39">
        <f>AVERAGE(C24:D24)</f>
        <v>1.7000000000000001E-2</v>
      </c>
      <c r="D39">
        <f t="shared" si="33"/>
        <v>2.35E-2</v>
      </c>
      <c r="E39">
        <f t="shared" si="34"/>
        <v>2.1499999999999998E-2</v>
      </c>
      <c r="F39">
        <f t="shared" si="35"/>
        <v>1.9E-2</v>
      </c>
      <c r="G39">
        <f t="shared" si="36"/>
        <v>1.8499999999999999E-2</v>
      </c>
      <c r="H39">
        <f t="shared" si="37"/>
        <v>2.0999999999999998E-2</v>
      </c>
      <c r="I39">
        <f t="shared" si="38"/>
        <v>1.6500000000000001E-2</v>
      </c>
      <c r="J39">
        <f t="shared" si="39"/>
        <v>2.4499999999999997E-2</v>
      </c>
      <c r="K39">
        <f t="shared" si="29"/>
        <v>2.4500000000000001E-2</v>
      </c>
      <c r="L39">
        <f t="shared" si="30"/>
        <v>2.7499999999999997E-2</v>
      </c>
      <c r="M39">
        <f t="shared" si="31"/>
        <v>2.6999999999999996E-2</v>
      </c>
      <c r="N39">
        <f t="shared" si="40"/>
        <v>2.4499999999999997E-2</v>
      </c>
    </row>
    <row r="40" spans="1:14" x14ac:dyDescent="0.25">
      <c r="A40" s="17"/>
      <c r="B40" t="s">
        <v>6</v>
      </c>
      <c r="C40">
        <f t="shared" si="32"/>
        <v>1.2000000000000004E-2</v>
      </c>
      <c r="D40">
        <f t="shared" si="33"/>
        <v>1.4999999999999999E-2</v>
      </c>
      <c r="E40">
        <f t="shared" si="34"/>
        <v>1.6E-2</v>
      </c>
      <c r="F40">
        <f t="shared" si="35"/>
        <v>1.55E-2</v>
      </c>
      <c r="G40">
        <f t="shared" si="36"/>
        <v>1.7000000000000001E-2</v>
      </c>
      <c r="H40">
        <f t="shared" si="37"/>
        <v>1.6E-2</v>
      </c>
      <c r="I40">
        <f t="shared" si="38"/>
        <v>1.4999999999999999E-2</v>
      </c>
      <c r="J40">
        <f t="shared" si="39"/>
        <v>2.0500000000000004E-2</v>
      </c>
      <c r="K40">
        <f t="shared" si="29"/>
        <v>2.8500000000000004E-2</v>
      </c>
      <c r="L40">
        <f t="shared" si="30"/>
        <v>2.6500000000000003E-2</v>
      </c>
      <c r="M40">
        <f t="shared" si="31"/>
        <v>3.3000000000000008E-2</v>
      </c>
      <c r="N40">
        <f t="shared" si="40"/>
        <v>3.0000000000000006E-2</v>
      </c>
    </row>
    <row r="41" spans="1:14" x14ac:dyDescent="0.25">
      <c r="A41" s="17" t="s">
        <v>13</v>
      </c>
      <c r="B41" t="s">
        <v>2</v>
      </c>
      <c r="C41">
        <f t="shared" si="32"/>
        <v>1.2000000000000002E-2</v>
      </c>
      <c r="D41">
        <f t="shared" si="33"/>
        <v>1.1999999999999999E-2</v>
      </c>
      <c r="E41">
        <f t="shared" si="34"/>
        <v>9.9999999999999967E-3</v>
      </c>
      <c r="F41">
        <f t="shared" si="35"/>
        <v>1.1499999999999998E-2</v>
      </c>
      <c r="G41">
        <f t="shared" si="36"/>
        <v>8.9999999999999993E-3</v>
      </c>
      <c r="H41">
        <f t="shared" si="37"/>
        <v>1.2499999999999999E-2</v>
      </c>
      <c r="I41">
        <f t="shared" si="38"/>
        <v>1.5499999999999998E-2</v>
      </c>
      <c r="J41">
        <f t="shared" si="39"/>
        <v>3.15E-2</v>
      </c>
      <c r="K41">
        <f t="shared" si="29"/>
        <v>6.4999999999999988E-2</v>
      </c>
      <c r="L41">
        <f t="shared" si="30"/>
        <v>7.1500000000000008E-2</v>
      </c>
      <c r="M41">
        <f t="shared" si="31"/>
        <v>0.10300000000000001</v>
      </c>
      <c r="N41">
        <f t="shared" si="40"/>
        <v>0.11150000000000002</v>
      </c>
    </row>
    <row r="42" spans="1:14" x14ac:dyDescent="0.25">
      <c r="B42" t="s">
        <v>3</v>
      </c>
      <c r="C42">
        <f t="shared" si="32"/>
        <v>1.2999999999999999E-2</v>
      </c>
      <c r="D42">
        <f t="shared" si="33"/>
        <v>1.2E-2</v>
      </c>
      <c r="E42">
        <f t="shared" si="34"/>
        <v>0.01</v>
      </c>
      <c r="F42">
        <f t="shared" si="35"/>
        <v>9.4999999999999998E-3</v>
      </c>
      <c r="G42">
        <f t="shared" si="36"/>
        <v>7.9999999999999984E-3</v>
      </c>
      <c r="H42">
        <f t="shared" si="37"/>
        <v>8.4999999999999989E-3</v>
      </c>
      <c r="I42">
        <f t="shared" si="38"/>
        <v>5.4999999999999997E-3</v>
      </c>
      <c r="J42">
        <f t="shared" si="39"/>
        <v>9.4999999999999998E-3</v>
      </c>
      <c r="K42">
        <f t="shared" si="29"/>
        <v>3.0499999999999999E-2</v>
      </c>
      <c r="L42">
        <f t="shared" si="30"/>
        <v>1.4499999999999997E-2</v>
      </c>
      <c r="M42">
        <f t="shared" si="31"/>
        <v>7.0000000000000007E-2</v>
      </c>
      <c r="N42">
        <f t="shared" si="40"/>
        <v>6.8500000000000005E-2</v>
      </c>
    </row>
    <row r="43" spans="1:14" x14ac:dyDescent="0.25">
      <c r="B43" t="s">
        <v>4</v>
      </c>
      <c r="C43">
        <f t="shared" si="32"/>
        <v>1.0000000000000002E-2</v>
      </c>
      <c r="D43">
        <f>AVERAGE(E28:F28)</f>
        <v>0.01</v>
      </c>
      <c r="E43">
        <f t="shared" si="34"/>
        <v>1.0500000000000001E-2</v>
      </c>
      <c r="F43">
        <f t="shared" si="35"/>
        <v>8.4999999999999989E-3</v>
      </c>
      <c r="G43">
        <f t="shared" si="36"/>
        <v>6.4999999999999988E-3</v>
      </c>
      <c r="H43">
        <f t="shared" si="37"/>
        <v>7.9999999999999984E-3</v>
      </c>
      <c r="I43">
        <f t="shared" si="38"/>
        <v>6.9999999999999993E-3</v>
      </c>
      <c r="J43">
        <f t="shared" si="39"/>
        <v>8.9999999999999993E-3</v>
      </c>
      <c r="K43">
        <f t="shared" si="29"/>
        <v>1.4E-2</v>
      </c>
      <c r="L43">
        <f t="shared" si="30"/>
        <v>3.6999999999999991E-2</v>
      </c>
      <c r="M43">
        <f t="shared" si="31"/>
        <v>1.4999999999999998E-2</v>
      </c>
      <c r="N43">
        <f t="shared" si="40"/>
        <v>1.5000000000000001E-2</v>
      </c>
    </row>
    <row r="44" spans="1:14" x14ac:dyDescent="0.25">
      <c r="B44" t="s">
        <v>5</v>
      </c>
      <c r="C44">
        <f t="shared" si="32"/>
        <v>1.3999999999999999E-2</v>
      </c>
      <c r="D44">
        <f t="shared" si="33"/>
        <v>1.55E-2</v>
      </c>
      <c r="E44">
        <f t="shared" si="34"/>
        <v>1.4499999999999999E-2</v>
      </c>
      <c r="F44">
        <f t="shared" si="35"/>
        <v>1.4499999999999999E-2</v>
      </c>
      <c r="G44">
        <f t="shared" si="36"/>
        <v>1.0999999999999999E-2</v>
      </c>
      <c r="H44">
        <f t="shared" si="37"/>
        <v>9.0000000000000011E-3</v>
      </c>
      <c r="I44">
        <f t="shared" si="38"/>
        <v>1.2499999999999997E-2</v>
      </c>
      <c r="J44">
        <f t="shared" si="39"/>
        <v>1.3499999999999998E-2</v>
      </c>
      <c r="K44">
        <f t="shared" si="29"/>
        <v>2.0999999999999998E-2</v>
      </c>
      <c r="L44">
        <f t="shared" si="30"/>
        <v>1.2500000000000001E-2</v>
      </c>
      <c r="M44">
        <f t="shared" si="31"/>
        <v>1.5499999999999996E-2</v>
      </c>
      <c r="N44">
        <f t="shared" si="40"/>
        <v>1.2999999999999998E-2</v>
      </c>
    </row>
    <row r="45" spans="1:14" x14ac:dyDescent="0.25">
      <c r="B45" t="s">
        <v>6</v>
      </c>
      <c r="C45">
        <f t="shared" si="32"/>
        <v>1.3000000000000001E-2</v>
      </c>
      <c r="D45">
        <f t="shared" si="33"/>
        <v>1.8000000000000002E-2</v>
      </c>
      <c r="E45">
        <f t="shared" si="34"/>
        <v>2.1000000000000001E-2</v>
      </c>
      <c r="F45">
        <f t="shared" si="35"/>
        <v>2.5000000000000001E-2</v>
      </c>
      <c r="G45">
        <f t="shared" si="36"/>
        <v>2.4500000000000001E-2</v>
      </c>
      <c r="H45">
        <f t="shared" si="37"/>
        <v>2.35E-2</v>
      </c>
      <c r="I45">
        <f t="shared" si="38"/>
        <v>2.5000000000000001E-2</v>
      </c>
      <c r="J45">
        <f t="shared" si="39"/>
        <v>2.6000000000000002E-2</v>
      </c>
      <c r="K45">
        <f t="shared" si="29"/>
        <v>3.1000000000000007E-2</v>
      </c>
      <c r="L45">
        <f t="shared" si="30"/>
        <v>3.7500000000000006E-2</v>
      </c>
      <c r="M45">
        <f t="shared" si="31"/>
        <v>3.7999999999999999E-2</v>
      </c>
      <c r="N45">
        <f t="shared" si="40"/>
        <v>3.3500000000000002E-2</v>
      </c>
    </row>
    <row r="48" spans="1:14" x14ac:dyDescent="0.25">
      <c r="C48">
        <v>0</v>
      </c>
      <c r="D48">
        <v>1.5</v>
      </c>
      <c r="E48">
        <v>3</v>
      </c>
      <c r="F48">
        <v>4.5</v>
      </c>
      <c r="G48">
        <v>6</v>
      </c>
    </row>
    <row r="49" spans="1:6" x14ac:dyDescent="0.25">
      <c r="A49">
        <v>20</v>
      </c>
      <c r="B49" t="s">
        <v>2</v>
      </c>
      <c r="C49">
        <f>AVEDEV(C21:D21)</f>
        <v>9.9999999999999915E-4</v>
      </c>
      <c r="D49">
        <f>AVEDEV(E21:F21)</f>
        <v>9.9999999999999915E-4</v>
      </c>
      <c r="E49">
        <f>AVEDEV(G21:H21)</f>
        <v>1.4999999999999996E-3</v>
      </c>
      <c r="F49">
        <f>AVEDEV(I21:J21)</f>
        <v>5.0000000000000218E-4</v>
      </c>
    </row>
    <row r="50" spans="1:6" x14ac:dyDescent="0.25">
      <c r="B50" t="s">
        <v>3</v>
      </c>
      <c r="C50">
        <f t="shared" ref="C50:C58" si="41">AVEDEV(C22:D22)</f>
        <v>1.4999999999999996E-3</v>
      </c>
      <c r="D50">
        <f t="shared" ref="D50:D58" si="42">AVEDEV(E22:F22)</f>
        <v>1.4999999999999996E-3</v>
      </c>
      <c r="E50">
        <f t="shared" ref="E50:E58" si="43">AVEDEV(G22:H22)</f>
        <v>1.4999999999999996E-3</v>
      </c>
      <c r="F50">
        <f>AVEDEV(I22:J22)</f>
        <v>1.7347234759768071E-18</v>
      </c>
    </row>
    <row r="51" spans="1:6" x14ac:dyDescent="0.25">
      <c r="B51" t="s">
        <v>4</v>
      </c>
      <c r="C51">
        <f t="shared" si="41"/>
        <v>1.7347234759768071E-18</v>
      </c>
      <c r="D51">
        <f t="shared" si="42"/>
        <v>9.9999999999999915E-4</v>
      </c>
      <c r="E51">
        <f t="shared" si="43"/>
        <v>9.9999999999999915E-4</v>
      </c>
      <c r="F51">
        <f t="shared" ref="F51:F58" si="44">AVEDEV(I23:J23)</f>
        <v>5.0000000000000027E-3</v>
      </c>
    </row>
    <row r="52" spans="1:6" x14ac:dyDescent="0.25">
      <c r="B52" t="s">
        <v>5</v>
      </c>
      <c r="C52">
        <f t="shared" si="41"/>
        <v>0</v>
      </c>
      <c r="D52">
        <f t="shared" si="42"/>
        <v>5.0000000000000044E-4</v>
      </c>
      <c r="E52">
        <f t="shared" si="43"/>
        <v>5.0000000000000044E-4</v>
      </c>
      <c r="F52">
        <f t="shared" si="44"/>
        <v>1.9999999999999983E-3</v>
      </c>
    </row>
    <row r="53" spans="1:6" x14ac:dyDescent="0.25">
      <c r="B53" t="s">
        <v>6</v>
      </c>
      <c r="C53">
        <f t="shared" si="41"/>
        <v>0</v>
      </c>
      <c r="D53">
        <f t="shared" si="42"/>
        <v>0</v>
      </c>
      <c r="E53">
        <f t="shared" si="43"/>
        <v>5.0000000000000044E-4</v>
      </c>
      <c r="F53">
        <f t="shared" si="44"/>
        <v>2.5000000000000022E-3</v>
      </c>
    </row>
    <row r="54" spans="1:6" x14ac:dyDescent="0.25">
      <c r="A54">
        <v>22</v>
      </c>
      <c r="B54" t="s">
        <v>2</v>
      </c>
      <c r="C54">
        <f t="shared" si="41"/>
        <v>2E-3</v>
      </c>
      <c r="D54">
        <f t="shared" si="42"/>
        <v>2.9999999999999975E-3</v>
      </c>
      <c r="E54">
        <f t="shared" si="43"/>
        <v>4.5000000000000023E-3</v>
      </c>
      <c r="F54">
        <f t="shared" si="44"/>
        <v>3.4999999999999979E-3</v>
      </c>
    </row>
    <row r="55" spans="1:6" x14ac:dyDescent="0.25">
      <c r="B55" t="s">
        <v>3</v>
      </c>
      <c r="C55">
        <f t="shared" si="41"/>
        <v>1.0000000000000026E-3</v>
      </c>
      <c r="D55">
        <f t="shared" si="42"/>
        <v>0</v>
      </c>
      <c r="E55">
        <f t="shared" si="43"/>
        <v>2E-3</v>
      </c>
      <c r="F55">
        <f t="shared" si="44"/>
        <v>2.5000000000000005E-3</v>
      </c>
    </row>
    <row r="56" spans="1:6" x14ac:dyDescent="0.25">
      <c r="B56" t="s">
        <v>4</v>
      </c>
      <c r="C56">
        <f t="shared" si="41"/>
        <v>0</v>
      </c>
      <c r="D56">
        <f t="shared" si="42"/>
        <v>9.9999999999999915E-4</v>
      </c>
      <c r="E56">
        <f t="shared" si="43"/>
        <v>2E-3</v>
      </c>
      <c r="F56">
        <f t="shared" si="44"/>
        <v>3.5000000000000014E-3</v>
      </c>
    </row>
    <row r="57" spans="1:6" x14ac:dyDescent="0.25">
      <c r="B57" t="s">
        <v>5</v>
      </c>
      <c r="C57">
        <f t="shared" si="41"/>
        <v>1.0000000000000009E-3</v>
      </c>
      <c r="D57">
        <f t="shared" si="42"/>
        <v>5.0000000000000044E-4</v>
      </c>
      <c r="E57">
        <f t="shared" si="43"/>
        <v>5.0000000000000044E-4</v>
      </c>
      <c r="F57">
        <f t="shared" si="44"/>
        <v>5.0000000000000044E-4</v>
      </c>
    </row>
    <row r="58" spans="1:6" x14ac:dyDescent="0.25">
      <c r="B58" t="s">
        <v>6</v>
      </c>
      <c r="C58">
        <f t="shared" si="41"/>
        <v>3.4694469519536142E-18</v>
      </c>
      <c r="D58">
        <f t="shared" si="42"/>
        <v>2.0000000000000018E-3</v>
      </c>
      <c r="E58">
        <f t="shared" si="43"/>
        <v>5.0000000000000044E-3</v>
      </c>
      <c r="F58">
        <f t="shared" si="44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Mierzejewska</dc:creator>
  <cp:lastModifiedBy>Elżbieta Mierzejewska-Sinner</cp:lastModifiedBy>
  <dcterms:created xsi:type="dcterms:W3CDTF">2015-06-05T18:19:34Z</dcterms:created>
  <dcterms:modified xsi:type="dcterms:W3CDTF">2024-08-05T12:31:45Z</dcterms:modified>
</cp:coreProperties>
</file>