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 Mierzejewska\Desktop\Dane Preludium\"/>
    </mc:Choice>
  </mc:AlternateContent>
  <xr:revisionPtr revIDLastSave="0" documentId="13_ncr:1_{E29C9746-8D94-4695-923E-4340BC24C8EE}" xr6:coauthVersionLast="47" xr6:coauthVersionMax="47" xr10:uidLastSave="{00000000-0000-0000-0000-000000000000}"/>
  <bookViews>
    <workbookView xWindow="-110" yWindow="-110" windowWidth="19420" windowHeight="10300" xr2:uid="{71E001EA-FAD9-4416-ABCB-C3763A9D267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G6" i="1"/>
  <c r="G3" i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<sst xmlns="http://schemas.openxmlformats.org/spreadsheetml/2006/main" count="29" uniqueCount="28">
  <si>
    <t>1' 10</t>
  </si>
  <si>
    <t>1' 19</t>
  </si>
  <si>
    <t xml:space="preserve">1' 20 </t>
  </si>
  <si>
    <t xml:space="preserve">1 T0 </t>
  </si>
  <si>
    <t xml:space="preserve">2' 20 </t>
  </si>
  <si>
    <t>2' T0</t>
  </si>
  <si>
    <t xml:space="preserve">2' 19 </t>
  </si>
  <si>
    <t>3 T0 pH 7,34</t>
  </si>
  <si>
    <t>3 T0 pH 7,22</t>
  </si>
  <si>
    <t xml:space="preserve">3 20B T1 </t>
  </si>
  <si>
    <t xml:space="preserve">3 20A T1 </t>
  </si>
  <si>
    <t xml:space="preserve">4 20A T1 </t>
  </si>
  <si>
    <t xml:space="preserve">4 20B T1 </t>
  </si>
  <si>
    <t>3 blank T2</t>
  </si>
  <si>
    <t>4 blank T2</t>
  </si>
  <si>
    <t xml:space="preserve">3 20A T2 </t>
  </si>
  <si>
    <t>3 20B T2</t>
  </si>
  <si>
    <t>4 20A T2</t>
  </si>
  <si>
    <t>4 20B T2</t>
  </si>
  <si>
    <t>g/L</t>
  </si>
  <si>
    <t xml:space="preserve">g/mol </t>
  </si>
  <si>
    <t xml:space="preserve"> błąd obliczeń </t>
  </si>
  <si>
    <t xml:space="preserve">bacteria: </t>
  </si>
  <si>
    <t>Acinetobacter calcoaceticus; DSM 1139; X81657</t>
  </si>
  <si>
    <t>Leclercia adecarboxylata; GRM-9; KJ633046</t>
  </si>
  <si>
    <t>Pseudomonas monteilii (T); CIP 104883; AF064458</t>
  </si>
  <si>
    <t>initial concentration MCPA (mM)</t>
  </si>
  <si>
    <t>Results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</si>
</sst>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quotePrefix="1" applyBorder="1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2" fillId="0" borderId="1" xfId="0" quotePrefix="1" applyFont="1" applyBorder="1"/>
    <xf numFmtId="2" fontId="0" fillId="0" borderId="0" xfId="0" applyNumberFormat="1"/>
    <xf numFmtId="2" fontId="2" fillId="0" borderId="0" xfId="0" applyNumberFormat="1" applyFont="1"/>
    <xf numFmtId="0" fontId="2" fillId="2" borderId="1" xfId="0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9465-6D83-40DE-919B-EA4F8A51E57D}">
  <dimension ref="A1:L20"/>
  <sheetViews>
    <sheetView tabSelected="1" workbookViewId="0">
      <selection activeCell="C10" sqref="C10"/>
    </sheetView>
  </sheetViews>
  <sheetFormatPr defaultRowHeight="14.5" x14ac:dyDescent="0.35"/>
  <cols>
    <col min="2" max="2" width="11" bestFit="1" customWidth="1"/>
    <col min="3" max="3" width="31.1796875" bestFit="1" customWidth="1"/>
    <col min="6" max="6" width="12" bestFit="1" customWidth="1"/>
    <col min="7" max="7" width="7" bestFit="1" customWidth="1"/>
    <col min="12" max="12" width="42.90625" bestFit="1" customWidth="1"/>
  </cols>
  <sheetData>
    <row r="1" spans="1:12" x14ac:dyDescent="0.35">
      <c r="A1" s="1"/>
      <c r="B1" s="1"/>
      <c r="C1" s="1" t="s">
        <v>26</v>
      </c>
      <c r="D1" s="3" t="s">
        <v>19</v>
      </c>
      <c r="E1" s="3" t="s">
        <v>20</v>
      </c>
      <c r="F1" s="7" t="s">
        <v>27</v>
      </c>
      <c r="G1" t="s">
        <v>19</v>
      </c>
    </row>
    <row r="2" spans="1:12" x14ac:dyDescent="0.35">
      <c r="A2" s="1">
        <v>1</v>
      </c>
      <c r="B2" s="1" t="s">
        <v>3</v>
      </c>
      <c r="C2" s="1">
        <v>0.1</v>
      </c>
      <c r="D2" s="4">
        <f t="shared" ref="D2:D20" si="0">C2*$E$2/1000</f>
        <v>2.0062E-2</v>
      </c>
      <c r="E2" s="5">
        <v>200.62</v>
      </c>
      <c r="F2" s="1">
        <v>20.399999999999999</v>
      </c>
      <c r="G2" s="15">
        <f>F2/1000</f>
        <v>2.0399999999999998E-2</v>
      </c>
      <c r="J2" t="s">
        <v>22</v>
      </c>
      <c r="K2">
        <v>10</v>
      </c>
      <c r="L2" s="20" t="s">
        <v>23</v>
      </c>
    </row>
    <row r="3" spans="1:12" x14ac:dyDescent="0.35">
      <c r="A3" s="1">
        <v>2</v>
      </c>
      <c r="B3" s="6" t="s">
        <v>0</v>
      </c>
      <c r="C3" s="1">
        <v>0.1</v>
      </c>
      <c r="D3" s="4">
        <f t="shared" si="0"/>
        <v>2.0062E-2</v>
      </c>
      <c r="E3" s="1"/>
      <c r="F3" s="1">
        <v>20.7</v>
      </c>
      <c r="G3" s="15">
        <f t="shared" ref="G3:G20" si="1">F3/1000</f>
        <v>2.07E-2</v>
      </c>
      <c r="K3">
        <v>19</v>
      </c>
      <c r="L3" s="20" t="s">
        <v>24</v>
      </c>
    </row>
    <row r="4" spans="1:12" x14ac:dyDescent="0.35">
      <c r="A4" s="1">
        <v>3</v>
      </c>
      <c r="B4" s="6" t="s">
        <v>1</v>
      </c>
      <c r="C4" s="1">
        <v>0.1</v>
      </c>
      <c r="D4" s="4">
        <f t="shared" si="0"/>
        <v>2.0062E-2</v>
      </c>
      <c r="E4" s="1"/>
      <c r="F4" s="2">
        <v>20</v>
      </c>
      <c r="G4" s="15">
        <f t="shared" si="1"/>
        <v>0.02</v>
      </c>
      <c r="K4">
        <v>20</v>
      </c>
      <c r="L4" s="20" t="s">
        <v>25</v>
      </c>
    </row>
    <row r="5" spans="1:12" x14ac:dyDescent="0.35">
      <c r="A5" s="8">
        <v>4</v>
      </c>
      <c r="B5" s="14" t="s">
        <v>2</v>
      </c>
      <c r="C5" s="8">
        <v>0.1</v>
      </c>
      <c r="D5" s="9">
        <f t="shared" si="0"/>
        <v>2.0062E-2</v>
      </c>
      <c r="E5" s="8"/>
      <c r="F5" s="8">
        <v>18.100000000000001</v>
      </c>
      <c r="G5" s="15">
        <f t="shared" si="1"/>
        <v>1.8100000000000002E-2</v>
      </c>
    </row>
    <row r="6" spans="1:12" x14ac:dyDescent="0.35">
      <c r="A6" s="1">
        <v>5</v>
      </c>
      <c r="B6" s="1" t="s">
        <v>5</v>
      </c>
      <c r="C6" s="1">
        <v>1</v>
      </c>
      <c r="D6" s="4">
        <f t="shared" si="0"/>
        <v>0.20061999999999999</v>
      </c>
      <c r="E6" s="1"/>
      <c r="F6" s="1">
        <v>57.2</v>
      </c>
      <c r="G6" s="15">
        <f>F6/1000</f>
        <v>5.7200000000000001E-2</v>
      </c>
      <c r="H6" t="s">
        <v>21</v>
      </c>
    </row>
    <row r="7" spans="1:12" x14ac:dyDescent="0.35">
      <c r="A7" s="1">
        <v>6</v>
      </c>
      <c r="B7" s="1" t="s">
        <v>6</v>
      </c>
      <c r="C7" s="1">
        <v>1</v>
      </c>
      <c r="D7" s="4">
        <f t="shared" si="0"/>
        <v>0.20061999999999999</v>
      </c>
      <c r="E7" s="1"/>
      <c r="F7" s="1">
        <v>56.1</v>
      </c>
      <c r="G7" s="15">
        <f t="shared" si="1"/>
        <v>5.6100000000000004E-2</v>
      </c>
    </row>
    <row r="8" spans="1:12" x14ac:dyDescent="0.35">
      <c r="A8" s="1">
        <v>7</v>
      </c>
      <c r="B8" s="1" t="s">
        <v>4</v>
      </c>
      <c r="C8" s="1">
        <v>1</v>
      </c>
      <c r="D8" s="4">
        <f t="shared" si="0"/>
        <v>0.20061999999999999</v>
      </c>
      <c r="E8" s="1"/>
      <c r="F8" s="1">
        <v>61.5</v>
      </c>
      <c r="G8" s="15">
        <f t="shared" si="1"/>
        <v>6.1499999999999999E-2</v>
      </c>
    </row>
    <row r="9" spans="1:12" x14ac:dyDescent="0.35">
      <c r="A9" s="1">
        <v>8</v>
      </c>
      <c r="B9" s="1" t="s">
        <v>7</v>
      </c>
      <c r="C9" s="1">
        <v>0.5</v>
      </c>
      <c r="D9" s="4">
        <f t="shared" si="0"/>
        <v>0.10031</v>
      </c>
      <c r="E9" s="1"/>
      <c r="F9" s="1">
        <v>86</v>
      </c>
      <c r="G9" s="15">
        <f t="shared" si="1"/>
        <v>8.5999999999999993E-2</v>
      </c>
    </row>
    <row r="10" spans="1:12" x14ac:dyDescent="0.35">
      <c r="A10" s="1">
        <v>9</v>
      </c>
      <c r="B10" s="1" t="s">
        <v>8</v>
      </c>
      <c r="C10" s="1">
        <v>1</v>
      </c>
      <c r="D10" s="4">
        <f t="shared" si="0"/>
        <v>0.20061999999999999</v>
      </c>
      <c r="E10" s="1"/>
      <c r="F10" s="2">
        <v>190</v>
      </c>
      <c r="G10" s="15">
        <f t="shared" si="1"/>
        <v>0.19</v>
      </c>
    </row>
    <row r="11" spans="1:12" x14ac:dyDescent="0.35">
      <c r="A11" s="8">
        <v>10</v>
      </c>
      <c r="B11" s="8" t="s">
        <v>10</v>
      </c>
      <c r="C11" s="8">
        <v>0.5</v>
      </c>
      <c r="D11" s="9">
        <f t="shared" si="0"/>
        <v>0.10031</v>
      </c>
      <c r="E11" s="8"/>
      <c r="F11" s="10">
        <v>117.4</v>
      </c>
      <c r="G11" s="15">
        <f t="shared" si="1"/>
        <v>0.1174</v>
      </c>
    </row>
    <row r="12" spans="1:12" x14ac:dyDescent="0.35">
      <c r="A12" s="8">
        <v>11</v>
      </c>
      <c r="B12" s="8" t="s">
        <v>9</v>
      </c>
      <c r="C12" s="8">
        <v>0.5</v>
      </c>
      <c r="D12" s="9">
        <f t="shared" si="0"/>
        <v>0.10031</v>
      </c>
      <c r="E12" s="8"/>
      <c r="F12" s="8">
        <v>95</v>
      </c>
      <c r="G12" s="15">
        <f t="shared" si="1"/>
        <v>9.5000000000000001E-2</v>
      </c>
    </row>
    <row r="13" spans="1:12" x14ac:dyDescent="0.35">
      <c r="A13" s="11">
        <v>12</v>
      </c>
      <c r="B13" s="11" t="s">
        <v>11</v>
      </c>
      <c r="C13" s="11">
        <v>1</v>
      </c>
      <c r="D13" s="12">
        <f t="shared" si="0"/>
        <v>0.20061999999999999</v>
      </c>
      <c r="E13" s="11"/>
      <c r="F13" s="11">
        <v>201.8</v>
      </c>
      <c r="G13" s="15">
        <f t="shared" si="1"/>
        <v>0.20180000000000001</v>
      </c>
    </row>
    <row r="14" spans="1:12" x14ac:dyDescent="0.35">
      <c r="A14" s="11">
        <v>13</v>
      </c>
      <c r="B14" s="11" t="s">
        <v>12</v>
      </c>
      <c r="C14" s="11">
        <v>1</v>
      </c>
      <c r="D14" s="12">
        <f t="shared" si="0"/>
        <v>0.20061999999999999</v>
      </c>
      <c r="E14" s="11"/>
      <c r="F14" s="13">
        <v>190.6</v>
      </c>
      <c r="G14" s="15">
        <f t="shared" si="1"/>
        <v>0.19059999999999999</v>
      </c>
    </row>
    <row r="15" spans="1:12" x14ac:dyDescent="0.35">
      <c r="A15" s="1">
        <v>14</v>
      </c>
      <c r="B15" s="1" t="s">
        <v>13</v>
      </c>
      <c r="C15" s="1">
        <v>0.5</v>
      </c>
      <c r="D15" s="4">
        <f t="shared" si="0"/>
        <v>0.10031</v>
      </c>
      <c r="E15" s="1"/>
      <c r="F15" s="2">
        <v>86.6</v>
      </c>
      <c r="G15" s="15">
        <f t="shared" si="1"/>
        <v>8.6599999999999996E-2</v>
      </c>
    </row>
    <row r="16" spans="1:12" x14ac:dyDescent="0.35">
      <c r="A16" s="17">
        <v>15</v>
      </c>
      <c r="B16" s="17" t="s">
        <v>14</v>
      </c>
      <c r="C16" s="17">
        <v>1</v>
      </c>
      <c r="D16" s="18">
        <f t="shared" si="0"/>
        <v>0.20061999999999999</v>
      </c>
      <c r="E16" s="17"/>
      <c r="F16" s="19">
        <v>135.30000000000001</v>
      </c>
      <c r="G16" s="16">
        <f t="shared" si="1"/>
        <v>0.1353</v>
      </c>
    </row>
    <row r="17" spans="1:8" x14ac:dyDescent="0.35">
      <c r="A17" s="8">
        <v>16</v>
      </c>
      <c r="B17" s="8" t="s">
        <v>15</v>
      </c>
      <c r="C17" s="8">
        <v>0.5</v>
      </c>
      <c r="D17" s="9">
        <f t="shared" si="0"/>
        <v>0.10031</v>
      </c>
      <c r="E17" s="8"/>
      <c r="F17" s="10">
        <v>75</v>
      </c>
      <c r="G17" s="15">
        <f t="shared" si="1"/>
        <v>7.4999999999999997E-2</v>
      </c>
      <c r="H17" s="15">
        <f>(F9-F17)/F9*100</f>
        <v>12.790697674418606</v>
      </c>
    </row>
    <row r="18" spans="1:8" x14ac:dyDescent="0.35">
      <c r="A18" s="8">
        <v>17</v>
      </c>
      <c r="B18" s="8" t="s">
        <v>16</v>
      </c>
      <c r="C18" s="8">
        <v>0.5</v>
      </c>
      <c r="D18" s="9">
        <f t="shared" si="0"/>
        <v>0.10031</v>
      </c>
      <c r="E18" s="8"/>
      <c r="F18" s="8">
        <v>76.8</v>
      </c>
      <c r="G18" s="15">
        <f t="shared" si="1"/>
        <v>7.6799999999999993E-2</v>
      </c>
      <c r="H18" s="15">
        <f>(F9-F18)/F9*100</f>
        <v>10.697674418604654</v>
      </c>
    </row>
    <row r="19" spans="1:8" x14ac:dyDescent="0.35">
      <c r="A19" s="11">
        <v>18</v>
      </c>
      <c r="B19" s="11" t="s">
        <v>17</v>
      </c>
      <c r="C19" s="11">
        <v>1</v>
      </c>
      <c r="D19" s="12">
        <f t="shared" si="0"/>
        <v>0.20061999999999999</v>
      </c>
      <c r="E19" s="11"/>
      <c r="F19" s="13">
        <v>203</v>
      </c>
      <c r="G19" s="15">
        <f t="shared" si="1"/>
        <v>0.20300000000000001</v>
      </c>
    </row>
    <row r="20" spans="1:8" x14ac:dyDescent="0.35">
      <c r="A20" s="11">
        <v>19</v>
      </c>
      <c r="B20" s="11" t="s">
        <v>18</v>
      </c>
      <c r="C20" s="11">
        <v>1</v>
      </c>
      <c r="D20" s="12">
        <f t="shared" si="0"/>
        <v>0.20061999999999999</v>
      </c>
      <c r="E20" s="11"/>
      <c r="F20" s="11">
        <v>192.4</v>
      </c>
      <c r="G20" s="15">
        <f t="shared" si="1"/>
        <v>0.19240000000000002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Mierzejewska</dc:creator>
  <cp:lastModifiedBy>Elżbieta Mierzejewska-Sinner</cp:lastModifiedBy>
  <cp:lastPrinted>2024-01-16T12:50:55Z</cp:lastPrinted>
  <dcterms:created xsi:type="dcterms:W3CDTF">2024-01-03T10:34:09Z</dcterms:created>
  <dcterms:modified xsi:type="dcterms:W3CDTF">2025-01-28T09:29:27Z</dcterms:modified>
</cp:coreProperties>
</file>